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0" windowWidth="27795" windowHeight="12405"/>
  </bookViews>
  <sheets>
    <sheet name="6" sheetId="1" r:id="rId1"/>
  </sheets>
  <definedNames>
    <definedName name="_xlnm._FilterDatabase" localSheetId="0" hidden="1">'6'!$A$11:$AZ$16</definedName>
    <definedName name="_xlnm.Print_Titles" localSheetId="0">'6'!$12:$16</definedName>
    <definedName name="_xlnm.Print_Area" localSheetId="0">'6'!$A$1:$AZ$81</definedName>
  </definedNames>
  <calcPr calcId="125725"/>
</workbook>
</file>

<file path=xl/calcChain.xml><?xml version="1.0" encoding="utf-8"?>
<calcChain xmlns="http://schemas.openxmlformats.org/spreadsheetml/2006/main">
  <c r="AS80" i="1"/>
  <c r="AS23" s="1"/>
  <c r="AR80"/>
  <c r="AR23" s="1"/>
  <c r="AQ80"/>
  <c r="AQ23" s="1"/>
  <c r="AP80"/>
  <c r="AO80"/>
  <c r="AO23" s="1"/>
  <c r="AN80"/>
  <c r="AN23" s="1"/>
  <c r="AM80"/>
  <c r="AM23" s="1"/>
  <c r="AL80"/>
  <c r="AL23" s="1"/>
  <c r="AK80"/>
  <c r="AK23" s="1"/>
  <c r="AJ80"/>
  <c r="AJ23" s="1"/>
  <c r="AI80"/>
  <c r="AI23" s="1"/>
  <c r="AH80"/>
  <c r="AH23" s="1"/>
  <c r="AG80"/>
  <c r="AG23" s="1"/>
  <c r="AF80"/>
  <c r="AF23" s="1"/>
  <c r="AE80"/>
  <c r="AE23" s="1"/>
  <c r="AD80"/>
  <c r="AD23" s="1"/>
  <c r="AC80"/>
  <c r="AC23" s="1"/>
  <c r="AB80"/>
  <c r="AB23" s="1"/>
  <c r="AA80"/>
  <c r="AA23" s="1"/>
  <c r="Z80"/>
  <c r="Z23" s="1"/>
  <c r="Y80"/>
  <c r="X80"/>
  <c r="X23" s="1"/>
  <c r="W80"/>
  <c r="W23" s="1"/>
  <c r="V80"/>
  <c r="V23" s="1"/>
  <c r="U80"/>
  <c r="U23" s="1"/>
  <c r="T80"/>
  <c r="T23" s="1"/>
  <c r="S80"/>
  <c r="S23" s="1"/>
  <c r="R80"/>
  <c r="R23" s="1"/>
  <c r="Q80"/>
  <c r="P80"/>
  <c r="P23" s="1"/>
  <c r="O80"/>
  <c r="O23" s="1"/>
  <c r="N80"/>
  <c r="M80"/>
  <c r="M23" s="1"/>
  <c r="L80"/>
  <c r="L23" s="1"/>
  <c r="K80"/>
  <c r="AZ81"/>
  <c r="J81" s="1"/>
  <c r="J80" s="1"/>
  <c r="J23" s="1"/>
  <c r="AY81"/>
  <c r="I81" s="1"/>
  <c r="I80" s="1"/>
  <c r="I23" s="1"/>
  <c r="AX81"/>
  <c r="H81" s="1"/>
  <c r="H80" s="1"/>
  <c r="H23" s="1"/>
  <c r="AW81"/>
  <c r="G81" s="1"/>
  <c r="G80" s="1"/>
  <c r="G23" s="1"/>
  <c r="AV81"/>
  <c r="F81" s="1"/>
  <c r="F80" s="1"/>
  <c r="F23" s="1"/>
  <c r="AU81"/>
  <c r="E81" s="1"/>
  <c r="E80" s="1"/>
  <c r="E23" s="1"/>
  <c r="AT81"/>
  <c r="D81" s="1"/>
  <c r="D80" s="1"/>
  <c r="D23" s="1"/>
  <c r="AZ76"/>
  <c r="J76" s="1"/>
  <c r="AY76"/>
  <c r="I76" s="1"/>
  <c r="AX76"/>
  <c r="H76" s="1"/>
  <c r="AW76"/>
  <c r="G76" s="1"/>
  <c r="AV76"/>
  <c r="F76" s="1"/>
  <c r="AU76"/>
  <c r="E76" s="1"/>
  <c r="AT76"/>
  <c r="D76" s="1"/>
  <c r="AP23"/>
  <c r="Y23"/>
  <c r="N23"/>
  <c r="AT80" l="1"/>
  <c r="AX80"/>
  <c r="AV80"/>
  <c r="K23"/>
  <c r="AT23" s="1"/>
  <c r="AW80"/>
  <c r="AY80"/>
  <c r="AU80"/>
  <c r="AZ80"/>
  <c r="Q23"/>
  <c r="AZ23" s="1"/>
  <c r="AU23"/>
  <c r="AV23"/>
  <c r="AW23"/>
  <c r="AX23"/>
  <c r="AY23"/>
  <c r="Q71" l="1"/>
  <c r="P71"/>
  <c r="AZ79"/>
  <c r="AY79"/>
  <c r="AX79"/>
  <c r="AW79"/>
  <c r="AV79"/>
  <c r="AU79"/>
  <c r="AT79"/>
  <c r="AZ78"/>
  <c r="AY78"/>
  <c r="AX78"/>
  <c r="AW78"/>
  <c r="AV78"/>
  <c r="AU78"/>
  <c r="AT78"/>
  <c r="AZ77"/>
  <c r="AY77"/>
  <c r="AX77"/>
  <c r="AW77"/>
  <c r="AV77"/>
  <c r="AU77"/>
  <c r="AT77"/>
  <c r="AZ75"/>
  <c r="AY75"/>
  <c r="AX75"/>
  <c r="AW75"/>
  <c r="AV75"/>
  <c r="AU75"/>
  <c r="AT75"/>
  <c r="AZ74"/>
  <c r="AY74"/>
  <c r="AX74"/>
  <c r="AW74"/>
  <c r="AV74"/>
  <c r="AU74"/>
  <c r="AT74"/>
  <c r="AZ73"/>
  <c r="AY73"/>
  <c r="AX73"/>
  <c r="AW73"/>
  <c r="AV73"/>
  <c r="AU73"/>
  <c r="AT73"/>
  <c r="AZ72"/>
  <c r="AY72"/>
  <c r="AX72"/>
  <c r="AW72"/>
  <c r="AV72"/>
  <c r="AU72"/>
  <c r="AT72"/>
  <c r="AZ70"/>
  <c r="AY70"/>
  <c r="AX70"/>
  <c r="AW70"/>
  <c r="AV70"/>
  <c r="AU70"/>
  <c r="AT70"/>
  <c r="AZ68"/>
  <c r="AY68"/>
  <c r="AX68"/>
  <c r="AW68"/>
  <c r="AV68"/>
  <c r="AU68"/>
  <c r="AT68"/>
  <c r="AZ67"/>
  <c r="AY67"/>
  <c r="AX67"/>
  <c r="AW67"/>
  <c r="AV67"/>
  <c r="AU67"/>
  <c r="AT67"/>
  <c r="AZ66"/>
  <c r="AY66"/>
  <c r="AX66"/>
  <c r="AW66"/>
  <c r="AV66"/>
  <c r="AU66"/>
  <c r="AT66"/>
  <c r="AZ65"/>
  <c r="AY65"/>
  <c r="AX65"/>
  <c r="AW65"/>
  <c r="AV65"/>
  <c r="AU65"/>
  <c r="AT65"/>
  <c r="AZ64"/>
  <c r="AY64"/>
  <c r="AX64"/>
  <c r="AW64"/>
  <c r="AV64"/>
  <c r="AU64"/>
  <c r="AT64"/>
  <c r="AZ63"/>
  <c r="AY63"/>
  <c r="AX63"/>
  <c r="AW63"/>
  <c r="AV63"/>
  <c r="AU63"/>
  <c r="AT63"/>
  <c r="AZ62"/>
  <c r="AY62"/>
  <c r="AX62"/>
  <c r="AW62"/>
  <c r="AV62"/>
  <c r="AU62"/>
  <c r="AT62"/>
  <c r="AZ61"/>
  <c r="AY61"/>
  <c r="AX61"/>
  <c r="AW61"/>
  <c r="AV61"/>
  <c r="AU61"/>
  <c r="AT61"/>
  <c r="AZ60"/>
  <c r="AY60"/>
  <c r="AX60"/>
  <c r="AW60"/>
  <c r="AV60"/>
  <c r="AU60"/>
  <c r="AT60"/>
  <c r="AZ59"/>
  <c r="AY59"/>
  <c r="AX59"/>
  <c r="AW59"/>
  <c r="AV59"/>
  <c r="AU59"/>
  <c r="AT59"/>
  <c r="AZ58"/>
  <c r="AY58"/>
  <c r="AX58"/>
  <c r="AW58"/>
  <c r="AV58"/>
  <c r="AU58"/>
  <c r="AT58"/>
  <c r="AZ57"/>
  <c r="AY57"/>
  <c r="AX57"/>
  <c r="AW57"/>
  <c r="AV57"/>
  <c r="AU57"/>
  <c r="AT57"/>
  <c r="AZ56"/>
  <c r="AY56"/>
  <c r="AX56"/>
  <c r="AW56"/>
  <c r="AV56"/>
  <c r="AU56"/>
  <c r="AT56"/>
  <c r="AZ55"/>
  <c r="AY55"/>
  <c r="AX55"/>
  <c r="AW55"/>
  <c r="AV55"/>
  <c r="F55" s="1"/>
  <c r="AU55"/>
  <c r="AT55"/>
  <c r="AZ54"/>
  <c r="AY54"/>
  <c r="AX54"/>
  <c r="AW54"/>
  <c r="AV54"/>
  <c r="AU54"/>
  <c r="AT54"/>
  <c r="AZ53"/>
  <c r="AY53"/>
  <c r="AX53"/>
  <c r="AW53"/>
  <c r="AV53"/>
  <c r="AU53"/>
  <c r="AT53"/>
  <c r="AZ52"/>
  <c r="AY52"/>
  <c r="AX52"/>
  <c r="AW52"/>
  <c r="AV52"/>
  <c r="AU52"/>
  <c r="AT52"/>
  <c r="AZ49"/>
  <c r="AY49"/>
  <c r="AX49"/>
  <c r="AW49"/>
  <c r="AV49"/>
  <c r="AU49"/>
  <c r="AT49"/>
  <c r="AZ47"/>
  <c r="AY47"/>
  <c r="AX47"/>
  <c r="AW47"/>
  <c r="AV47"/>
  <c r="AU47"/>
  <c r="AT47"/>
  <c r="AZ44"/>
  <c r="AY44"/>
  <c r="AX44"/>
  <c r="AW44"/>
  <c r="AV44"/>
  <c r="AU44"/>
  <c r="AT44"/>
  <c r="AZ43"/>
  <c r="AY43"/>
  <c r="AX43"/>
  <c r="AW43"/>
  <c r="AV43"/>
  <c r="AU43"/>
  <c r="AT43"/>
  <c r="AZ42"/>
  <c r="AY42"/>
  <c r="AX42"/>
  <c r="AW42"/>
  <c r="AV42"/>
  <c r="AU42"/>
  <c r="AT42"/>
  <c r="AZ41"/>
  <c r="AY41"/>
  <c r="AX41"/>
  <c r="AW41"/>
  <c r="AV41"/>
  <c r="AU41"/>
  <c r="AT41"/>
  <c r="AZ40"/>
  <c r="AY40"/>
  <c r="AX40"/>
  <c r="AW40"/>
  <c r="AV40"/>
  <c r="AU40"/>
  <c r="AT40"/>
  <c r="AZ39"/>
  <c r="AY39"/>
  <c r="AX39"/>
  <c r="AW39"/>
  <c r="AV39"/>
  <c r="AU39"/>
  <c r="AT39"/>
  <c r="AZ38"/>
  <c r="AY38"/>
  <c r="AX38"/>
  <c r="AW38"/>
  <c r="AV38"/>
  <c r="AU38"/>
  <c r="AT38"/>
  <c r="AZ37"/>
  <c r="AY37"/>
  <c r="AX37"/>
  <c r="AW37"/>
  <c r="AV37"/>
  <c r="AU37"/>
  <c r="AT37"/>
  <c r="AZ36"/>
  <c r="AY36"/>
  <c r="AX36"/>
  <c r="AW36"/>
  <c r="AV36"/>
  <c r="AU36"/>
  <c r="AT36"/>
  <c r="AZ35"/>
  <c r="AY35"/>
  <c r="AX35"/>
  <c r="AW35"/>
  <c r="AV35"/>
  <c r="AU35"/>
  <c r="AT35"/>
  <c r="AZ34"/>
  <c r="AY34"/>
  <c r="AX34"/>
  <c r="AW34"/>
  <c r="AV34"/>
  <c r="AU34"/>
  <c r="AT34"/>
  <c r="AZ33"/>
  <c r="AY33"/>
  <c r="AX33"/>
  <c r="AW33"/>
  <c r="AV33"/>
  <c r="AU33"/>
  <c r="AT33"/>
  <c r="AZ32"/>
  <c r="AY32"/>
  <c r="AX32"/>
  <c r="AW32"/>
  <c r="AV32"/>
  <c r="AU32"/>
  <c r="AT32"/>
  <c r="AZ31"/>
  <c r="AY31"/>
  <c r="AX31"/>
  <c r="AW31"/>
  <c r="AV31"/>
  <c r="AU31"/>
  <c r="AT31"/>
  <c r="AZ30"/>
  <c r="AY30"/>
  <c r="AX30"/>
  <c r="AW30"/>
  <c r="AV30"/>
  <c r="AU30"/>
  <c r="AT30"/>
  <c r="AZ29"/>
  <c r="AY29"/>
  <c r="AX29"/>
  <c r="AW29"/>
  <c r="AV29"/>
  <c r="AU29"/>
  <c r="AT29"/>
  <c r="AZ28"/>
  <c r="AY28"/>
  <c r="AX28"/>
  <c r="AW28"/>
  <c r="AV28"/>
  <c r="AU28"/>
  <c r="AT28"/>
  <c r="AZ27"/>
  <c r="AY27"/>
  <c r="AX27"/>
  <c r="AW27"/>
  <c r="AV27"/>
  <c r="AU27"/>
  <c r="AT27"/>
  <c r="AZ26"/>
  <c r="AY26"/>
  <c r="AX26"/>
  <c r="AW26"/>
  <c r="AV26"/>
  <c r="AU26"/>
  <c r="AT26"/>
  <c r="AZ25"/>
  <c r="AY25"/>
  <c r="AX25"/>
  <c r="AW25"/>
  <c r="AV25"/>
  <c r="AU25"/>
  <c r="AT25"/>
  <c r="AZ22"/>
  <c r="AY22"/>
  <c r="AX22"/>
  <c r="AW22"/>
  <c r="AV22"/>
  <c r="AU22"/>
  <c r="AT22"/>
  <c r="AZ21"/>
  <c r="AY21"/>
  <c r="AX21"/>
  <c r="AW21"/>
  <c r="AV21"/>
  <c r="AU21"/>
  <c r="AT21"/>
  <c r="AZ18"/>
  <c r="AY18"/>
  <c r="AX18"/>
  <c r="AW18"/>
  <c r="AV18"/>
  <c r="AU18"/>
  <c r="AT18"/>
  <c r="AS48" l="1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G46" s="1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X46" s="1"/>
  <c r="W48"/>
  <c r="W46" s="1"/>
  <c r="V48"/>
  <c r="V46" s="1"/>
  <c r="U48"/>
  <c r="U46" s="1"/>
  <c r="T48"/>
  <c r="T46" s="1"/>
  <c r="S48"/>
  <c r="S46" s="1"/>
  <c r="R48"/>
  <c r="R46" s="1"/>
  <c r="Q48"/>
  <c r="P48"/>
  <c r="O48"/>
  <c r="O46" s="1"/>
  <c r="N48"/>
  <c r="N46" s="1"/>
  <c r="M48"/>
  <c r="L48"/>
  <c r="K48"/>
  <c r="K46" s="1"/>
  <c r="AS51"/>
  <c r="AS50" s="1"/>
  <c r="AR51"/>
  <c r="AR50" s="1"/>
  <c r="AQ51"/>
  <c r="AQ50" s="1"/>
  <c r="AP51"/>
  <c r="AP50" s="1"/>
  <c r="AO51"/>
  <c r="AO50" s="1"/>
  <c r="AN51"/>
  <c r="AN50" s="1"/>
  <c r="AM51"/>
  <c r="AM50" s="1"/>
  <c r="AL51"/>
  <c r="AL50" s="1"/>
  <c r="AK51"/>
  <c r="AK50" s="1"/>
  <c r="AJ51"/>
  <c r="AJ50" s="1"/>
  <c r="AI51"/>
  <c r="AI50" s="1"/>
  <c r="AH51"/>
  <c r="AH50" s="1"/>
  <c r="AG51"/>
  <c r="AG50" s="1"/>
  <c r="AF51"/>
  <c r="AF50" s="1"/>
  <c r="AE51"/>
  <c r="AE50" s="1"/>
  <c r="AD51"/>
  <c r="AD50" s="1"/>
  <c r="AC51"/>
  <c r="AC50" s="1"/>
  <c r="AB51"/>
  <c r="AB50" s="1"/>
  <c r="AA51"/>
  <c r="AA50" s="1"/>
  <c r="Z51"/>
  <c r="Z50" s="1"/>
  <c r="Y51"/>
  <c r="Y50" s="1"/>
  <c r="X51"/>
  <c r="X50" s="1"/>
  <c r="W51"/>
  <c r="W50" s="1"/>
  <c r="V51"/>
  <c r="V50" s="1"/>
  <c r="U51"/>
  <c r="U50" s="1"/>
  <c r="T51"/>
  <c r="T50" s="1"/>
  <c r="S51"/>
  <c r="S50" s="1"/>
  <c r="R51"/>
  <c r="R50" s="1"/>
  <c r="Q51"/>
  <c r="P51"/>
  <c r="P50" s="1"/>
  <c r="O51"/>
  <c r="N51"/>
  <c r="M51"/>
  <c r="L51"/>
  <c r="L50" s="1"/>
  <c r="K51"/>
  <c r="K50" s="1"/>
  <c r="Q69"/>
  <c r="P69"/>
  <c r="AS71"/>
  <c r="AS69" s="1"/>
  <c r="AS20" s="1"/>
  <c r="AR71"/>
  <c r="AR69" s="1"/>
  <c r="AR20" s="1"/>
  <c r="AQ71"/>
  <c r="AQ69" s="1"/>
  <c r="AQ20" s="1"/>
  <c r="AP71"/>
  <c r="AP69" s="1"/>
  <c r="AP20" s="1"/>
  <c r="AO71"/>
  <c r="AO69" s="1"/>
  <c r="AO20" s="1"/>
  <c r="AN71"/>
  <c r="AN69" s="1"/>
  <c r="AN20" s="1"/>
  <c r="AM71"/>
  <c r="AM69" s="1"/>
  <c r="AM20" s="1"/>
  <c r="AL71"/>
  <c r="AL69" s="1"/>
  <c r="AL20" s="1"/>
  <c r="AK71"/>
  <c r="AK69" s="1"/>
  <c r="AK20" s="1"/>
  <c r="AJ71"/>
  <c r="AJ69" s="1"/>
  <c r="AI71"/>
  <c r="AI69" s="1"/>
  <c r="AI20" s="1"/>
  <c r="AH71"/>
  <c r="AH69" s="1"/>
  <c r="AH20" s="1"/>
  <c r="AG71"/>
  <c r="AG69" s="1"/>
  <c r="AG20" s="1"/>
  <c r="AF71"/>
  <c r="AF69" s="1"/>
  <c r="AF20" s="1"/>
  <c r="AE71"/>
  <c r="AE69" s="1"/>
  <c r="AE20" s="1"/>
  <c r="AD71"/>
  <c r="AD69" s="1"/>
  <c r="AD20" s="1"/>
  <c r="AC71"/>
  <c r="AC69" s="1"/>
  <c r="AC20" s="1"/>
  <c r="AB71"/>
  <c r="AB69" s="1"/>
  <c r="AB20" s="1"/>
  <c r="AA71"/>
  <c r="AA69" s="1"/>
  <c r="AA20" s="1"/>
  <c r="Z71"/>
  <c r="Z69" s="1"/>
  <c r="Z20" s="1"/>
  <c r="Y71"/>
  <c r="Y69" s="1"/>
  <c r="Y20" s="1"/>
  <c r="X71"/>
  <c r="W71"/>
  <c r="V71"/>
  <c r="V69" s="1"/>
  <c r="V20" s="1"/>
  <c r="U71"/>
  <c r="U69" s="1"/>
  <c r="U20" s="1"/>
  <c r="T71"/>
  <c r="T69" s="1"/>
  <c r="T20" s="1"/>
  <c r="S71"/>
  <c r="S69" s="1"/>
  <c r="S20" s="1"/>
  <c r="R71"/>
  <c r="R69" s="1"/>
  <c r="R20" s="1"/>
  <c r="O71"/>
  <c r="O69" s="1"/>
  <c r="N71"/>
  <c r="M71"/>
  <c r="L71"/>
  <c r="K71"/>
  <c r="K69" s="1"/>
  <c r="J77"/>
  <c r="H77"/>
  <c r="G77"/>
  <c r="F77"/>
  <c r="D77"/>
  <c r="J75"/>
  <c r="I75"/>
  <c r="G75"/>
  <c r="F75"/>
  <c r="E75"/>
  <c r="J74"/>
  <c r="I74"/>
  <c r="H74"/>
  <c r="F74"/>
  <c r="E74"/>
  <c r="D74"/>
  <c r="I73"/>
  <c r="H73"/>
  <c r="G73"/>
  <c r="E73"/>
  <c r="D73"/>
  <c r="J72"/>
  <c r="H72"/>
  <c r="G72"/>
  <c r="F72"/>
  <c r="D72"/>
  <c r="I77"/>
  <c r="E77"/>
  <c r="H75"/>
  <c r="D75"/>
  <c r="G74"/>
  <c r="J73"/>
  <c r="F73"/>
  <c r="I72"/>
  <c r="E72"/>
  <c r="F52"/>
  <c r="H52"/>
  <c r="D53"/>
  <c r="G53"/>
  <c r="H53"/>
  <c r="J53"/>
  <c r="D54"/>
  <c r="E54"/>
  <c r="F54"/>
  <c r="G54"/>
  <c r="H54"/>
  <c r="I54"/>
  <c r="E55"/>
  <c r="G55"/>
  <c r="H55"/>
  <c r="J55"/>
  <c r="E53"/>
  <c r="I53"/>
  <c r="J54"/>
  <c r="D55"/>
  <c r="I55"/>
  <c r="F53"/>
  <c r="J52"/>
  <c r="I52"/>
  <c r="G52"/>
  <c r="E52"/>
  <c r="D52"/>
  <c r="AR45" l="1"/>
  <c r="AR19" s="1"/>
  <c r="AJ45"/>
  <c r="AJ19" s="1"/>
  <c r="AF45"/>
  <c r="AF19" s="1"/>
  <c r="AH45"/>
  <c r="AH19" s="1"/>
  <c r="AD45"/>
  <c r="AD19" s="1"/>
  <c r="R45"/>
  <c r="R19" s="1"/>
  <c r="AZ51"/>
  <c r="X45"/>
  <c r="S45"/>
  <c r="S24" s="1"/>
  <c r="W45"/>
  <c r="W19" s="1"/>
  <c r="D51"/>
  <c r="D50" s="1"/>
  <c r="J51"/>
  <c r="J50" s="1"/>
  <c r="G51"/>
  <c r="G50" s="1"/>
  <c r="H71"/>
  <c r="H69" s="1"/>
  <c r="H20" s="1"/>
  <c r="AU71"/>
  <c r="T45"/>
  <c r="T19" s="1"/>
  <c r="AB45"/>
  <c r="AB19" s="1"/>
  <c r="AN45"/>
  <c r="AN19" s="1"/>
  <c r="AP45"/>
  <c r="AP24" s="1"/>
  <c r="U45"/>
  <c r="U19" s="1"/>
  <c r="Y45"/>
  <c r="Y24" s="1"/>
  <c r="AC45"/>
  <c r="AC19" s="1"/>
  <c r="AG45"/>
  <c r="AG24" s="1"/>
  <c r="AK45"/>
  <c r="AK24" s="1"/>
  <c r="AO45"/>
  <c r="AO19" s="1"/>
  <c r="AS45"/>
  <c r="AS24" s="1"/>
  <c r="AA45"/>
  <c r="AA24" s="1"/>
  <c r="AN24"/>
  <c r="E51"/>
  <c r="E50" s="1"/>
  <c r="AV71"/>
  <c r="AY71"/>
  <c r="L69"/>
  <c r="W69"/>
  <c r="W20" s="1"/>
  <c r="AW51"/>
  <c r="N50"/>
  <c r="AW50" s="1"/>
  <c r="AT50"/>
  <c r="Q50"/>
  <c r="AZ50" s="1"/>
  <c r="AV48"/>
  <c r="Q46"/>
  <c r="AZ48"/>
  <c r="AX46"/>
  <c r="V45"/>
  <c r="AM45"/>
  <c r="AW71"/>
  <c r="N69"/>
  <c r="AZ71"/>
  <c r="M69"/>
  <c r="X69"/>
  <c r="X20" s="1"/>
  <c r="AT51"/>
  <c r="AX51"/>
  <c r="AU50"/>
  <c r="AW48"/>
  <c r="AL45"/>
  <c r="AL24" s="1"/>
  <c r="AT46"/>
  <c r="K45"/>
  <c r="AX69"/>
  <c r="O20"/>
  <c r="O50"/>
  <c r="M46"/>
  <c r="AV46" s="1"/>
  <c r="AI45"/>
  <c r="AT69"/>
  <c r="K20"/>
  <c r="AT20" s="1"/>
  <c r="P20"/>
  <c r="M50"/>
  <c r="AV51"/>
  <c r="AY50"/>
  <c r="AU48"/>
  <c r="L46"/>
  <c r="AY48"/>
  <c r="P46"/>
  <c r="AW46"/>
  <c r="Z45"/>
  <c r="AE45"/>
  <c r="AQ45"/>
  <c r="N45"/>
  <c r="I51"/>
  <c r="I50" s="1"/>
  <c r="F51"/>
  <c r="F50" s="1"/>
  <c r="H51"/>
  <c r="H50" s="1"/>
  <c r="G71"/>
  <c r="G69" s="1"/>
  <c r="G20" s="1"/>
  <c r="E71"/>
  <c r="E69" s="1"/>
  <c r="E20" s="1"/>
  <c r="D71"/>
  <c r="D69" s="1"/>
  <c r="D20" s="1"/>
  <c r="I71"/>
  <c r="I69" s="1"/>
  <c r="I20" s="1"/>
  <c r="AT71"/>
  <c r="AX71"/>
  <c r="AU51"/>
  <c r="AY51"/>
  <c r="AT48"/>
  <c r="AX48"/>
  <c r="Q20"/>
  <c r="J71"/>
  <c r="J69" s="1"/>
  <c r="J20" s="1"/>
  <c r="F71"/>
  <c r="F69" s="1"/>
  <c r="F20" s="1"/>
  <c r="AJ20"/>
  <c r="D49"/>
  <c r="D48" s="1"/>
  <c r="D46" s="1"/>
  <c r="F49"/>
  <c r="F48" s="1"/>
  <c r="F46" s="1"/>
  <c r="I49"/>
  <c r="I48" s="1"/>
  <c r="I46" s="1"/>
  <c r="G49"/>
  <c r="G48" s="1"/>
  <c r="G46" s="1"/>
  <c r="E49"/>
  <c r="E48" s="1"/>
  <c r="E46" s="1"/>
  <c r="H49"/>
  <c r="H48" s="1"/>
  <c r="H46" s="1"/>
  <c r="AK19" l="1"/>
  <c r="AK17" s="1"/>
  <c r="F45"/>
  <c r="F24" s="1"/>
  <c r="X24"/>
  <c r="AS19"/>
  <c r="AS17" s="1"/>
  <c r="AR24"/>
  <c r="AP19"/>
  <c r="AP17" s="1"/>
  <c r="AO24"/>
  <c r="AG19"/>
  <c r="AG17" s="1"/>
  <c r="AF24"/>
  <c r="AJ24"/>
  <c r="AH24"/>
  <c r="AD24"/>
  <c r="AA19"/>
  <c r="AA17" s="1"/>
  <c r="AC24"/>
  <c r="AB24"/>
  <c r="Y19"/>
  <c r="Y17" s="1"/>
  <c r="X19"/>
  <c r="X17" s="1"/>
  <c r="R24"/>
  <c r="S19"/>
  <c r="S17" s="1"/>
  <c r="T24"/>
  <c r="U24"/>
  <c r="D45"/>
  <c r="D19" s="1"/>
  <c r="H45"/>
  <c r="H24" s="1"/>
  <c r="G45"/>
  <c r="G24" s="1"/>
  <c r="AX20"/>
  <c r="Z19"/>
  <c r="Z17" s="1"/>
  <c r="Z24"/>
  <c r="AU46"/>
  <c r="L45"/>
  <c r="M45"/>
  <c r="AV50"/>
  <c r="AW69"/>
  <c r="N20"/>
  <c r="AW20" s="1"/>
  <c r="E45"/>
  <c r="E19" s="1"/>
  <c r="AW45"/>
  <c r="N24"/>
  <c r="N19"/>
  <c r="AY20"/>
  <c r="AI24"/>
  <c r="AI19"/>
  <c r="AI17" s="1"/>
  <c r="AU69"/>
  <c r="L20"/>
  <c r="AU20" s="1"/>
  <c r="AL19"/>
  <c r="AL17" s="1"/>
  <c r="AZ69"/>
  <c r="AQ19"/>
  <c r="AQ17" s="1"/>
  <c r="AQ24"/>
  <c r="AY46"/>
  <c r="P45"/>
  <c r="AY69"/>
  <c r="AT45"/>
  <c r="K19"/>
  <c r="K24"/>
  <c r="AV69"/>
  <c r="M20"/>
  <c r="AV20" s="1"/>
  <c r="AM19"/>
  <c r="AM17" s="1"/>
  <c r="AM24"/>
  <c r="Q45"/>
  <c r="AZ46"/>
  <c r="W24"/>
  <c r="I45"/>
  <c r="I24" s="1"/>
  <c r="AZ20"/>
  <c r="AE24"/>
  <c r="AE19"/>
  <c r="AE17" s="1"/>
  <c r="O45"/>
  <c r="AX50"/>
  <c r="V19"/>
  <c r="V17" s="1"/>
  <c r="V24"/>
  <c r="J49"/>
  <c r="J48" s="1"/>
  <c r="J46" s="1"/>
  <c r="J45" s="1"/>
  <c r="T17"/>
  <c r="AJ17"/>
  <c r="AB17"/>
  <c r="AO17"/>
  <c r="AD17"/>
  <c r="AH17"/>
  <c r="R17"/>
  <c r="AF17"/>
  <c r="AN17"/>
  <c r="AR17"/>
  <c r="AC17"/>
  <c r="W17"/>
  <c r="AW19" l="1"/>
  <c r="AW24"/>
  <c r="D24"/>
  <c r="G19"/>
  <c r="H19"/>
  <c r="F19"/>
  <c r="E24"/>
  <c r="AZ45"/>
  <c r="Q19"/>
  <c r="AZ19" s="1"/>
  <c r="Q24"/>
  <c r="AZ24" s="1"/>
  <c r="AV45"/>
  <c r="M24"/>
  <c r="AV24" s="1"/>
  <c r="M19"/>
  <c r="AV19" s="1"/>
  <c r="AX45"/>
  <c r="O19"/>
  <c r="AX19" s="1"/>
  <c r="O24"/>
  <c r="AX24" s="1"/>
  <c r="AT24"/>
  <c r="AY45"/>
  <c r="P19"/>
  <c r="P24"/>
  <c r="AY24" s="1"/>
  <c r="AU45"/>
  <c r="L24"/>
  <c r="AU24" s="1"/>
  <c r="L19"/>
  <c r="I19"/>
  <c r="AT19"/>
  <c r="J19"/>
  <c r="J17" s="1"/>
  <c r="J24"/>
  <c r="U17"/>
  <c r="AU19" l="1"/>
  <c r="L17"/>
  <c r="AU17" s="1"/>
  <c r="AY19"/>
  <c r="P17"/>
  <c r="AY17" s="1"/>
  <c r="F17"/>
  <c r="K17"/>
  <c r="AT17" s="1"/>
  <c r="I17"/>
  <c r="H17"/>
  <c r="M17"/>
  <c r="AV17" s="1"/>
  <c r="E17"/>
  <c r="Q17"/>
  <c r="AZ17" s="1"/>
  <c r="O17"/>
  <c r="AX17" s="1"/>
  <c r="D17"/>
  <c r="N17" l="1"/>
  <c r="AW17" s="1"/>
  <c r="G17" l="1"/>
</calcChain>
</file>

<file path=xl/sharedStrings.xml><?xml version="1.0" encoding="utf-8"?>
<sst xmlns="http://schemas.openxmlformats.org/spreadsheetml/2006/main" count="2357" uniqueCount="198">
  <si>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</si>
  <si>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</si>
  <si>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</si>
  <si>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</si>
  <si>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</si>
  <si>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</si>
  <si>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</si>
  <si>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</si>
  <si>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</si>
  <si>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</si>
  <si>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</si>
  <si>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</si>
  <si>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</si>
  <si>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</si>
  <si>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</si>
  <si>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</si>
  <si>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</si>
  <si>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</si>
  <si>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</si>
  <si>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</si>
  <si>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</si>
  <si>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</si>
  <si>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</si>
  <si>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</si>
  <si>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</si>
  <si>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</si>
  <si>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</si>
  <si>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</si>
  <si>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</si>
  <si>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</si>
  <si>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</si>
  <si>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</si>
  <si>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</si>
  <si>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</si>
  <si>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</si>
  <si>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</si>
  <si>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</si>
  <si>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</si>
  <si>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</si>
  <si>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</si>
  <si>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</si>
  <si>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</si>
  <si>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</si>
  <si>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</si>
  <si>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</si>
  <si>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</si>
  <si>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</si>
  <si>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</si>
  <si>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</si>
  <si>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</si>
  <si>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</si>
  <si>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</si>
  <si>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</si>
  <si>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</si>
  <si>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</si>
  <si>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</si>
  <si>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</si>
  <si>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</si>
  <si>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</si>
  <si>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</si>
  <si>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</si>
  <si>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</si>
  <si>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</si>
  <si>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</si>
  <si>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</si>
  <si>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</si>
  <si>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</si>
  <si>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</si>
  <si>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</si>
  <si>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</si>
  <si>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</si>
  <si>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</si>
  <si>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</si>
  <si>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</si>
  <si>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</si>
  <si>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</si>
  <si>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</si>
  <si>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</si>
  <si>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</si>
  <si>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</si>
  <si>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</si>
  <si>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</si>
  <si>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</si>
  <si>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</si>
  <si>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</si>
  <si>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</si>
  <si>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</si>
  <si>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</si>
  <si>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</si>
  <si>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</si>
  <si>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</si>
  <si>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</si>
  <si>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</si>
  <si>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</si>
  <si>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</si>
  <si>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</si>
  <si>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</si>
  <si>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</si>
  <si>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</si>
  <si>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</si>
  <si>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</si>
  <si>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</si>
  <si>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</si>
  <si>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</si>
  <si>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</si>
  <si>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</si>
  <si>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</si>
  <si>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</si>
  <si>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</si>
  <si>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</si>
  <si>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</si>
  <si>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</si>
  <si>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</si>
  <si>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</si>
  <si>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</si>
  <si>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</si>
  <si>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</si>
  <si>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</si>
  <si>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</si>
  <si>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</si>
  <si>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</si>
  <si>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</si>
  <si>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</si>
  <si>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</si>
  <si>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</si>
  <si>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</si>
  <si>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</si>
  <si>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</si>
  <si>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</si>
  <si>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</si>
  <si>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</si>
  <si>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</si>
  <si>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</si>
  <si>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</si>
  <si>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</si>
  <si>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</si>
  <si>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</si>
  <si>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</si>
  <si>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</si>
  <si>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2018 год</t>
  </si>
  <si>
    <t>2019 год</t>
  </si>
  <si>
    <t>2020 год</t>
  </si>
  <si>
    <t>2021 год</t>
  </si>
  <si>
    <t>2022 год</t>
  </si>
  <si>
    <t>Владимирская область</t>
  </si>
  <si>
    <t>Реконструкция трансформаторных подстанций и распределительных пунктов</t>
  </si>
  <si>
    <t>ЭI182201</t>
  </si>
  <si>
    <t>Строительство кабельных линий напряжением 0,4 кВ взамен существующих</t>
  </si>
  <si>
    <t>ЭI182202</t>
  </si>
  <si>
    <t>Строительство кабельных линий напряжением 6-10 кВ взамен существующих</t>
  </si>
  <si>
    <t>ЭI182203</t>
  </si>
  <si>
    <t>Строительство воздушных линий напряжением 0,4 кВ взамен существующих</t>
  </si>
  <si>
    <t>ЭI182204</t>
  </si>
  <si>
    <t>Строительство воздушных линий напряжением 6-10 кВ взамен существующих</t>
  </si>
  <si>
    <t>ЭI182205</t>
  </si>
  <si>
    <t>Строительство трансформаторных подстанций и распределительных пунктов</t>
  </si>
  <si>
    <t>ЭI182206</t>
  </si>
  <si>
    <t>Строительство кабельных линий напряжением 0,4 кВ</t>
  </si>
  <si>
    <t>ЭI182207</t>
  </si>
  <si>
    <t>Строительство кабельных линий напряжением 6-10 кВ</t>
  </si>
  <si>
    <t>ЭI182208</t>
  </si>
  <si>
    <t>Строительство воздушных линий напряжением 0,4 кВ</t>
  </si>
  <si>
    <t>ЭI182209</t>
  </si>
  <si>
    <t>Строительство воздушных линий напряжением 6-10 кВ</t>
  </si>
  <si>
    <t>ЭI182210</t>
  </si>
  <si>
    <t>-</t>
  </si>
  <si>
    <t>Строительство воздушных линий напряжением 110 кВ</t>
  </si>
  <si>
    <t>ЭI182211</t>
  </si>
  <si>
    <t>Приобретение спецавтотранспорта</t>
  </si>
  <si>
    <t>ЭI182212</t>
  </si>
  <si>
    <t>Итого</t>
  </si>
  <si>
    <t>Утвержденный план</t>
  </si>
  <si>
    <t>Плановые показатели реализации инвестиционной программы</t>
  </si>
  <si>
    <t>Раздел 2. Ввод объектов инвестиционной деятельности (мощностей) в эксплуатацию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</si>
  <si>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</si>
  <si>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</si>
  <si>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</si>
  <si>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</si>
  <si>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</si>
  <si>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</si>
  <si>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</si>
  <si>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</si>
  <si>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</si>
  <si>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</si>
  <si>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</si>
  <si>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</si>
  <si>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</si>
  <si>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</si>
  <si>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</si>
  <si>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</si>
  <si>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</si>
  <si>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</si>
  <si>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</si>
  <si>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</si>
  <si>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</si>
  <si>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 xml:space="preserve">к постановлению департамента жилищно-коммунального хозяйства </t>
  </si>
  <si>
    <t>Приложение  № 6</t>
  </si>
  <si>
    <t>от  22.08.2017  № 8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</si>
</sst>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  <numFmt numFmtId="168" formatCode="#,##0.00_ ;\-#,##0.00\ "/>
  </numFmts>
  <fonts count="3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textRotation="90" wrapText="1"/>
    </xf>
    <xf numFmtId="164" fontId="6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" xfId="6" applyFont="1" applyFill="1" applyBorder="1" applyAlignment="1">
      <alignment horizontal="center" vertical="center" textRotation="90" wrapText="1"/>
    </xf>
    <xf numFmtId="49" fontId="3" fillId="0" borderId="1" xfId="6" applyNumberFormat="1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164" fontId="3" fillId="0" borderId="1" xfId="6" applyNumberFormat="1" applyFont="1" applyFill="1" applyBorder="1" applyAlignment="1">
      <alignment horizontal="center" vertical="center"/>
    </xf>
    <xf numFmtId="167" fontId="3" fillId="0" borderId="1" xfId="6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6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2" applyFont="1" applyAlignment="1"/>
    <xf numFmtId="0" fontId="30" fillId="0" borderId="0" xfId="4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5" applyFont="1" applyFill="1" applyBorder="1" applyAlignment="1">
      <alignment horizont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G81"/>
  <sheetViews>
    <sheetView tabSelected="1" view="pageBreakPreview" topLeftCell="A4" zoomScale="50" zoomScaleNormal="100" zoomScaleSheetLayoutView="50" workbookViewId="0">
      <selection activeCell="J24" sqref="J24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4" width="9.125" style="1" bestFit="1" customWidth="1"/>
    <col min="5" max="5" width="7.375" style="1" bestFit="1" customWidth="1"/>
    <col min="6" max="6" width="9.5" style="1" bestFit="1" customWidth="1"/>
    <col min="7" max="8" width="9.125" style="1" bestFit="1" customWidth="1"/>
    <col min="9" max="9" width="7.375" style="1" bestFit="1" customWidth="1"/>
    <col min="10" max="10" width="12" style="1" bestFit="1" customWidth="1"/>
    <col min="11" max="11" width="7.125" style="1" bestFit="1" customWidth="1"/>
    <col min="12" max="12" width="7.625" style="1" customWidth="1"/>
    <col min="13" max="13" width="9.125" style="1" bestFit="1" customWidth="1"/>
    <col min="14" max="14" width="8" style="1" bestFit="1" customWidth="1"/>
    <col min="15" max="15" width="9.125" style="1" bestFit="1" customWidth="1"/>
    <col min="16" max="16" width="7.125" style="1" bestFit="1" customWidth="1"/>
    <col min="17" max="17" width="10.125" style="1" bestFit="1" customWidth="1"/>
    <col min="18" max="19" width="7" style="1" bestFit="1" customWidth="1"/>
    <col min="20" max="20" width="9.125" style="1" bestFit="1" customWidth="1"/>
    <col min="21" max="21" width="7" style="1" bestFit="1" customWidth="1"/>
    <col min="22" max="22" width="9.125" style="1" bestFit="1" customWidth="1"/>
    <col min="23" max="23" width="7" style="1" bestFit="1" customWidth="1"/>
    <col min="24" max="24" width="8" style="1" bestFit="1" customWidth="1"/>
    <col min="25" max="26" width="7" style="1" bestFit="1" customWidth="1"/>
    <col min="27" max="27" width="8.125" style="1" bestFit="1" customWidth="1"/>
    <col min="28" max="28" width="7" style="1" bestFit="1" customWidth="1"/>
    <col min="29" max="29" width="9.125" style="1" bestFit="1" customWidth="1"/>
    <col min="30" max="30" width="7" style="1" bestFit="1" customWidth="1"/>
    <col min="31" max="31" width="8" style="1" bestFit="1" customWidth="1"/>
    <col min="32" max="33" width="7" style="1" bestFit="1" customWidth="1"/>
    <col min="34" max="34" width="9.125" style="1" bestFit="1" customWidth="1"/>
    <col min="35" max="35" width="7" style="1" bestFit="1" customWidth="1"/>
    <col min="36" max="36" width="9.125" style="1" bestFit="1" customWidth="1"/>
    <col min="37" max="37" width="7" style="1" bestFit="1" customWidth="1"/>
    <col min="38" max="38" width="8" style="1" bestFit="1" customWidth="1"/>
    <col min="39" max="40" width="7" style="1" bestFit="1" customWidth="1"/>
    <col min="41" max="41" width="9.125" style="1" bestFit="1" customWidth="1"/>
    <col min="42" max="42" width="7" style="1" bestFit="1" customWidth="1"/>
    <col min="43" max="43" width="9.125" style="1" bestFit="1" customWidth="1"/>
    <col min="44" max="44" width="7" style="1" bestFit="1" customWidth="1"/>
    <col min="45" max="45" width="8" style="1" bestFit="1" customWidth="1"/>
    <col min="46" max="47" width="7.25" style="1" bestFit="1" customWidth="1"/>
    <col min="48" max="48" width="9.375" style="1" bestFit="1" customWidth="1"/>
    <col min="49" max="50" width="9.125" style="1" bestFit="1" customWidth="1"/>
    <col min="51" max="51" width="7.25" style="1" bestFit="1" customWidth="1"/>
    <col min="52" max="52" width="11.875" style="1" bestFit="1" customWidth="1"/>
    <col min="53" max="62" width="5" style="1" customWidth="1"/>
    <col min="63" max="16384" width="9" style="1"/>
  </cols>
  <sheetData>
    <row r="1" spans="1:59" ht="18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AR1" s="32" t="s">
        <v>196</v>
      </c>
      <c r="AS1" s="32"/>
      <c r="AT1" s="32"/>
      <c r="AU1" s="32"/>
      <c r="AV1" s="32"/>
      <c r="AW1" s="32"/>
      <c r="AX1" s="32"/>
      <c r="AZ1" s="3"/>
    </row>
    <row r="2" spans="1:59" ht="18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AR2" s="29" t="s">
        <v>195</v>
      </c>
      <c r="AS2" s="29"/>
      <c r="AT2" s="29"/>
      <c r="AU2" s="29"/>
      <c r="AX2" s="4"/>
      <c r="AZ2" s="4"/>
    </row>
    <row r="3" spans="1:59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AR3" s="33" t="s">
        <v>197</v>
      </c>
      <c r="AS3" s="33"/>
      <c r="AT3" s="33"/>
      <c r="AU3" s="33"/>
      <c r="AV3" s="33"/>
      <c r="AW3" s="33"/>
      <c r="AX3" s="33"/>
      <c r="AY3" s="33"/>
      <c r="AZ3" s="33"/>
    </row>
    <row r="4" spans="1:59" ht="18.75">
      <c r="A4" s="26"/>
      <c r="B4" s="26"/>
      <c r="C4" s="26"/>
      <c r="D4" s="26"/>
      <c r="E4" s="26"/>
      <c r="F4" s="26"/>
      <c r="G4" s="26"/>
      <c r="H4" s="26"/>
      <c r="I4" s="26"/>
      <c r="J4" s="26"/>
      <c r="K4" s="2"/>
      <c r="L4" s="2"/>
      <c r="M4" s="2"/>
      <c r="N4" s="2"/>
      <c r="O4" s="2"/>
    </row>
    <row r="5" spans="1:59" ht="18.75">
      <c r="A5" s="30" t="s">
        <v>172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</row>
    <row r="6" spans="1:59" ht="18.7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</row>
    <row r="7" spans="1:59" ht="18.75" customHeight="1">
      <c r="A7" s="31" t="s">
        <v>173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</row>
    <row r="8" spans="1:59" ht="18.75">
      <c r="A8" s="28"/>
      <c r="B8" s="28"/>
      <c r="C8" s="28"/>
      <c r="D8" s="28"/>
      <c r="E8" s="28"/>
      <c r="F8" s="28"/>
      <c r="G8" s="28"/>
      <c r="H8" s="28"/>
      <c r="I8" s="28"/>
      <c r="J8" s="28"/>
      <c r="K8" s="2"/>
      <c r="L8" s="2"/>
      <c r="M8" s="2"/>
      <c r="N8" s="2"/>
      <c r="O8" s="2"/>
    </row>
    <row r="9" spans="1:59" ht="18.75">
      <c r="A9" s="30" t="s">
        <v>40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</row>
    <row r="10" spans="1:59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9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</row>
    <row r="12" spans="1:59" ht="24.75" customHeight="1">
      <c r="A12" s="36" t="s">
        <v>0</v>
      </c>
      <c r="B12" s="36" t="s">
        <v>1</v>
      </c>
      <c r="C12" s="36" t="s">
        <v>2</v>
      </c>
      <c r="D12" s="37" t="s">
        <v>3</v>
      </c>
      <c r="E12" s="37"/>
      <c r="F12" s="37"/>
      <c r="G12" s="37"/>
      <c r="H12" s="37"/>
      <c r="I12" s="37"/>
      <c r="J12" s="37"/>
      <c r="K12" s="39" t="s">
        <v>4</v>
      </c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</row>
    <row r="13" spans="1:59" ht="29.25" customHeight="1">
      <c r="A13" s="36"/>
      <c r="B13" s="36"/>
      <c r="C13" s="36"/>
      <c r="D13" s="37"/>
      <c r="E13" s="37"/>
      <c r="F13" s="37"/>
      <c r="G13" s="37"/>
      <c r="H13" s="37"/>
      <c r="I13" s="37"/>
      <c r="J13" s="37"/>
      <c r="K13" s="38" t="s">
        <v>139</v>
      </c>
      <c r="L13" s="38"/>
      <c r="M13" s="38"/>
      <c r="N13" s="38"/>
      <c r="O13" s="38"/>
      <c r="P13" s="38"/>
      <c r="Q13" s="38"/>
      <c r="R13" s="38" t="s">
        <v>140</v>
      </c>
      <c r="S13" s="38"/>
      <c r="T13" s="38"/>
      <c r="U13" s="38"/>
      <c r="V13" s="38"/>
      <c r="W13" s="38"/>
      <c r="X13" s="38"/>
      <c r="Y13" s="38" t="s">
        <v>141</v>
      </c>
      <c r="Z13" s="38"/>
      <c r="AA13" s="38"/>
      <c r="AB13" s="38"/>
      <c r="AC13" s="38"/>
      <c r="AD13" s="38"/>
      <c r="AE13" s="38"/>
      <c r="AF13" s="38" t="s">
        <v>142</v>
      </c>
      <c r="AG13" s="38"/>
      <c r="AH13" s="38"/>
      <c r="AI13" s="38"/>
      <c r="AJ13" s="38"/>
      <c r="AK13" s="38"/>
      <c r="AL13" s="38"/>
      <c r="AM13" s="38" t="s">
        <v>143</v>
      </c>
      <c r="AN13" s="38"/>
      <c r="AO13" s="38"/>
      <c r="AP13" s="38"/>
      <c r="AQ13" s="38"/>
      <c r="AR13" s="38"/>
      <c r="AS13" s="38"/>
      <c r="AT13" s="40" t="s">
        <v>170</v>
      </c>
      <c r="AU13" s="40"/>
      <c r="AV13" s="40"/>
      <c r="AW13" s="40"/>
      <c r="AX13" s="40"/>
      <c r="AY13" s="40"/>
      <c r="AZ13" s="40"/>
    </row>
    <row r="14" spans="1:59" ht="45" customHeight="1">
      <c r="A14" s="36"/>
      <c r="B14" s="36"/>
      <c r="C14" s="36"/>
      <c r="D14" s="38" t="s">
        <v>5</v>
      </c>
      <c r="E14" s="38"/>
      <c r="F14" s="38"/>
      <c r="G14" s="38"/>
      <c r="H14" s="38"/>
      <c r="I14" s="38"/>
      <c r="J14" s="38"/>
      <c r="K14" s="38" t="s">
        <v>171</v>
      </c>
      <c r="L14" s="38"/>
      <c r="M14" s="38"/>
      <c r="N14" s="38"/>
      <c r="O14" s="38"/>
      <c r="P14" s="38"/>
      <c r="Q14" s="38"/>
      <c r="R14" s="38" t="s">
        <v>171</v>
      </c>
      <c r="S14" s="38"/>
      <c r="T14" s="38"/>
      <c r="U14" s="38"/>
      <c r="V14" s="38"/>
      <c r="W14" s="38"/>
      <c r="X14" s="38"/>
      <c r="Y14" s="38" t="s">
        <v>171</v>
      </c>
      <c r="Z14" s="38"/>
      <c r="AA14" s="38"/>
      <c r="AB14" s="38"/>
      <c r="AC14" s="38"/>
      <c r="AD14" s="38"/>
      <c r="AE14" s="38"/>
      <c r="AF14" s="38" t="s">
        <v>171</v>
      </c>
      <c r="AG14" s="38"/>
      <c r="AH14" s="38"/>
      <c r="AI14" s="38"/>
      <c r="AJ14" s="38"/>
      <c r="AK14" s="38"/>
      <c r="AL14" s="38"/>
      <c r="AM14" s="38" t="s">
        <v>171</v>
      </c>
      <c r="AN14" s="38"/>
      <c r="AO14" s="38"/>
      <c r="AP14" s="38"/>
      <c r="AQ14" s="38"/>
      <c r="AR14" s="38"/>
      <c r="AS14" s="38"/>
      <c r="AT14" s="38" t="s">
        <v>5</v>
      </c>
      <c r="AU14" s="38"/>
      <c r="AV14" s="38"/>
      <c r="AW14" s="38"/>
      <c r="AX14" s="38"/>
      <c r="AY14" s="38"/>
      <c r="AZ14" s="38"/>
    </row>
    <row r="15" spans="1:59" ht="60.75" customHeight="1">
      <c r="A15" s="36"/>
      <c r="B15" s="36"/>
      <c r="C15" s="36"/>
      <c r="D15" s="6" t="s">
        <v>6</v>
      </c>
      <c r="E15" s="6" t="s">
        <v>7</v>
      </c>
      <c r="F15" s="6" t="s">
        <v>8</v>
      </c>
      <c r="G15" s="6" t="s">
        <v>9</v>
      </c>
      <c r="H15" s="6" t="s">
        <v>10</v>
      </c>
      <c r="I15" s="6" t="s">
        <v>11</v>
      </c>
      <c r="J15" s="12" t="s">
        <v>138</v>
      </c>
      <c r="K15" s="6" t="s">
        <v>6</v>
      </c>
      <c r="L15" s="6" t="s">
        <v>7</v>
      </c>
      <c r="M15" s="6" t="s">
        <v>8</v>
      </c>
      <c r="N15" s="6" t="s">
        <v>9</v>
      </c>
      <c r="O15" s="6" t="s">
        <v>10</v>
      </c>
      <c r="P15" s="6" t="s">
        <v>11</v>
      </c>
      <c r="Q15" s="12" t="s">
        <v>138</v>
      </c>
      <c r="R15" s="6" t="s">
        <v>6</v>
      </c>
      <c r="S15" s="6" t="s">
        <v>7</v>
      </c>
      <c r="T15" s="6" t="s">
        <v>8</v>
      </c>
      <c r="U15" s="6" t="s">
        <v>9</v>
      </c>
      <c r="V15" s="6" t="s">
        <v>10</v>
      </c>
      <c r="W15" s="6" t="s">
        <v>11</v>
      </c>
      <c r="X15" s="12" t="s">
        <v>138</v>
      </c>
      <c r="Y15" s="6" t="s">
        <v>6</v>
      </c>
      <c r="Z15" s="6" t="s">
        <v>7</v>
      </c>
      <c r="AA15" s="6" t="s">
        <v>8</v>
      </c>
      <c r="AB15" s="6" t="s">
        <v>9</v>
      </c>
      <c r="AC15" s="6" t="s">
        <v>10</v>
      </c>
      <c r="AD15" s="6" t="s">
        <v>11</v>
      </c>
      <c r="AE15" s="12" t="s">
        <v>138</v>
      </c>
      <c r="AF15" s="6" t="s">
        <v>6</v>
      </c>
      <c r="AG15" s="6" t="s">
        <v>7</v>
      </c>
      <c r="AH15" s="6" t="s">
        <v>8</v>
      </c>
      <c r="AI15" s="6" t="s">
        <v>9</v>
      </c>
      <c r="AJ15" s="6" t="s">
        <v>10</v>
      </c>
      <c r="AK15" s="6" t="s">
        <v>11</v>
      </c>
      <c r="AL15" s="12" t="s">
        <v>138</v>
      </c>
      <c r="AM15" s="6" t="s">
        <v>6</v>
      </c>
      <c r="AN15" s="6" t="s">
        <v>7</v>
      </c>
      <c r="AO15" s="6" t="s">
        <v>8</v>
      </c>
      <c r="AP15" s="6" t="s">
        <v>9</v>
      </c>
      <c r="AQ15" s="6" t="s">
        <v>10</v>
      </c>
      <c r="AR15" s="6" t="s">
        <v>11</v>
      </c>
      <c r="AS15" s="12" t="s">
        <v>138</v>
      </c>
      <c r="AT15" s="6" t="s">
        <v>6</v>
      </c>
      <c r="AU15" s="6" t="s">
        <v>7</v>
      </c>
      <c r="AV15" s="6" t="s">
        <v>8</v>
      </c>
      <c r="AW15" s="6" t="s">
        <v>9</v>
      </c>
      <c r="AX15" s="6" t="s">
        <v>10</v>
      </c>
      <c r="AY15" s="6" t="s">
        <v>11</v>
      </c>
      <c r="AZ15" s="12" t="s">
        <v>138</v>
      </c>
    </row>
    <row r="16" spans="1:59">
      <c r="A16" s="25">
        <v>1</v>
      </c>
      <c r="B16" s="25">
        <v>2</v>
      </c>
      <c r="C16" s="25">
        <v>3</v>
      </c>
      <c r="D16" s="13" t="s">
        <v>12</v>
      </c>
      <c r="E16" s="13" t="s">
        <v>13</v>
      </c>
      <c r="F16" s="13" t="s">
        <v>14</v>
      </c>
      <c r="G16" s="13" t="s">
        <v>15</v>
      </c>
      <c r="H16" s="13" t="s">
        <v>16</v>
      </c>
      <c r="I16" s="13" t="s">
        <v>17</v>
      </c>
      <c r="J16" s="13" t="s">
        <v>18</v>
      </c>
      <c r="K16" s="13" t="s">
        <v>19</v>
      </c>
      <c r="L16" s="13" t="s">
        <v>20</v>
      </c>
      <c r="M16" s="13" t="s">
        <v>21</v>
      </c>
      <c r="N16" s="13" t="s">
        <v>22</v>
      </c>
      <c r="O16" s="13" t="s">
        <v>23</v>
      </c>
      <c r="P16" s="13" t="s">
        <v>24</v>
      </c>
      <c r="Q16" s="13" t="s">
        <v>25</v>
      </c>
      <c r="R16" s="13" t="s">
        <v>26</v>
      </c>
      <c r="S16" s="13" t="s">
        <v>27</v>
      </c>
      <c r="T16" s="13" t="s">
        <v>28</v>
      </c>
      <c r="U16" s="13" t="s">
        <v>29</v>
      </c>
      <c r="V16" s="13" t="s">
        <v>30</v>
      </c>
      <c r="W16" s="13" t="s">
        <v>31</v>
      </c>
      <c r="X16" s="13" t="s">
        <v>32</v>
      </c>
      <c r="Y16" s="13" t="s">
        <v>174</v>
      </c>
      <c r="Z16" s="13" t="s">
        <v>175</v>
      </c>
      <c r="AA16" s="13" t="s">
        <v>176</v>
      </c>
      <c r="AB16" s="13" t="s">
        <v>177</v>
      </c>
      <c r="AC16" s="13" t="s">
        <v>178</v>
      </c>
      <c r="AD16" s="13" t="s">
        <v>179</v>
      </c>
      <c r="AE16" s="13" t="s">
        <v>180</v>
      </c>
      <c r="AF16" s="13" t="s">
        <v>181</v>
      </c>
      <c r="AG16" s="13" t="s">
        <v>182</v>
      </c>
      <c r="AH16" s="13" t="s">
        <v>183</v>
      </c>
      <c r="AI16" s="13" t="s">
        <v>184</v>
      </c>
      <c r="AJ16" s="13" t="s">
        <v>185</v>
      </c>
      <c r="AK16" s="13" t="s">
        <v>186</v>
      </c>
      <c r="AL16" s="13" t="s">
        <v>187</v>
      </c>
      <c r="AM16" s="13" t="s">
        <v>188</v>
      </c>
      <c r="AN16" s="13" t="s">
        <v>189</v>
      </c>
      <c r="AO16" s="13" t="s">
        <v>190</v>
      </c>
      <c r="AP16" s="13" t="s">
        <v>191</v>
      </c>
      <c r="AQ16" s="13" t="s">
        <v>192</v>
      </c>
      <c r="AR16" s="13" t="s">
        <v>193</v>
      </c>
      <c r="AS16" s="13" t="s">
        <v>194</v>
      </c>
      <c r="AT16" s="13" t="s">
        <v>33</v>
      </c>
      <c r="AU16" s="13" t="s">
        <v>34</v>
      </c>
      <c r="AV16" s="13" t="s">
        <v>35</v>
      </c>
      <c r="AW16" s="13" t="s">
        <v>36</v>
      </c>
      <c r="AX16" s="13" t="s">
        <v>37</v>
      </c>
      <c r="AY16" s="13" t="s">
        <v>38</v>
      </c>
      <c r="AZ16" s="13" t="s">
        <v>39</v>
      </c>
    </row>
    <row r="17" spans="1:52" s="11" customFormat="1" ht="47.25">
      <c r="A17" s="7" t="s">
        <v>41</v>
      </c>
      <c r="B17" s="7" t="s">
        <v>42</v>
      </c>
      <c r="C17" s="7" t="s">
        <v>165</v>
      </c>
      <c r="D17" s="14">
        <f>SUM(D18:D23)</f>
        <v>0</v>
      </c>
      <c r="E17" s="14">
        <f t="shared" ref="E17:I17" si="0">SUM(E18:E23)</f>
        <v>0</v>
      </c>
      <c r="F17" s="14">
        <f t="shared" si="0"/>
        <v>60.310999999999993</v>
      </c>
      <c r="G17" s="14">
        <f t="shared" si="0"/>
        <v>0</v>
      </c>
      <c r="H17" s="14">
        <f t="shared" si="0"/>
        <v>51.605000000000004</v>
      </c>
      <c r="I17" s="14">
        <f t="shared" si="0"/>
        <v>0</v>
      </c>
      <c r="J17" s="15">
        <f>SUM(J18:J23)</f>
        <v>112</v>
      </c>
      <c r="K17" s="14">
        <f>SUM(K18:K23)</f>
        <v>0</v>
      </c>
      <c r="L17" s="14">
        <f t="shared" ref="L17" si="1">SUM(L18:L23)</f>
        <v>0</v>
      </c>
      <c r="M17" s="14">
        <f t="shared" ref="M17" si="2">SUM(M18:M23)</f>
        <v>17.600999999999999</v>
      </c>
      <c r="N17" s="14">
        <f t="shared" ref="N17" si="3">SUM(N18:N23)</f>
        <v>0</v>
      </c>
      <c r="O17" s="14">
        <f t="shared" ref="O17" si="4">SUM(O18:O23)</f>
        <v>13.305000000000001</v>
      </c>
      <c r="P17" s="14">
        <f t="shared" ref="P17" si="5">SUM(P18:P23)</f>
        <v>0</v>
      </c>
      <c r="Q17" s="15">
        <f t="shared" ref="Q17" si="6">SUM(Q18:Q23)</f>
        <v>25</v>
      </c>
      <c r="R17" s="14">
        <f>SUM(R18:R23)</f>
        <v>0</v>
      </c>
      <c r="S17" s="14">
        <f t="shared" ref="S17" si="7">SUM(S18:S23)</f>
        <v>0</v>
      </c>
      <c r="T17" s="14">
        <f t="shared" ref="T17" si="8">SUM(T18:T23)</f>
        <v>15.05</v>
      </c>
      <c r="U17" s="14">
        <f t="shared" ref="U17" si="9">SUM(U18:U23)</f>
        <v>0</v>
      </c>
      <c r="V17" s="14">
        <f t="shared" ref="V17" si="10">SUM(V18:V23)</f>
        <v>10.7</v>
      </c>
      <c r="W17" s="14">
        <f t="shared" ref="W17" si="11">SUM(W18:W23)</f>
        <v>0</v>
      </c>
      <c r="X17" s="15">
        <f t="shared" ref="X17" si="12">SUM(X18:X23)</f>
        <v>22</v>
      </c>
      <c r="Y17" s="14">
        <f>SUM(Y18:Y23)</f>
        <v>0</v>
      </c>
      <c r="Z17" s="14">
        <f t="shared" ref="Z17" si="13">SUM(Z18:Z23)</f>
        <v>0</v>
      </c>
      <c r="AA17" s="14">
        <f t="shared" ref="AA17" si="14">SUM(AA18:AA23)</f>
        <v>5.94</v>
      </c>
      <c r="AB17" s="14">
        <f t="shared" ref="AB17" si="15">SUM(AB18:AB23)</f>
        <v>0</v>
      </c>
      <c r="AC17" s="14">
        <f t="shared" ref="AC17" si="16">SUM(AC18:AC23)</f>
        <v>7.7949999999999999</v>
      </c>
      <c r="AD17" s="14">
        <f t="shared" ref="AD17" si="17">SUM(AD18:AD23)</f>
        <v>0</v>
      </c>
      <c r="AE17" s="15">
        <f t="shared" ref="AE17" si="18">SUM(AE18:AE23)</f>
        <v>23</v>
      </c>
      <c r="AF17" s="14">
        <f>SUM(AF18:AF23)</f>
        <v>0</v>
      </c>
      <c r="AG17" s="14">
        <f t="shared" ref="AG17" si="19">SUM(AG18:AG23)</f>
        <v>0</v>
      </c>
      <c r="AH17" s="14">
        <f t="shared" ref="AH17" si="20">SUM(AH18:AH23)</f>
        <v>11</v>
      </c>
      <c r="AI17" s="14">
        <f t="shared" ref="AI17" si="21">SUM(AI18:AI23)</f>
        <v>0</v>
      </c>
      <c r="AJ17" s="14">
        <f t="shared" ref="AJ17" si="22">SUM(AJ18:AJ23)</f>
        <v>11.02</v>
      </c>
      <c r="AK17" s="14">
        <f t="shared" ref="AK17" si="23">SUM(AK18:AK23)</f>
        <v>0</v>
      </c>
      <c r="AL17" s="15">
        <f t="shared" ref="AL17" si="24">SUM(AL18:AL23)</f>
        <v>16</v>
      </c>
      <c r="AM17" s="14">
        <f>SUM(AM18:AM23)</f>
        <v>0</v>
      </c>
      <c r="AN17" s="14">
        <f t="shared" ref="AN17" si="25">SUM(AN18:AN23)</f>
        <v>0</v>
      </c>
      <c r="AO17" s="14">
        <f t="shared" ref="AO17" si="26">SUM(AO18:AO23)</f>
        <v>10.719999999999999</v>
      </c>
      <c r="AP17" s="14">
        <f t="shared" ref="AP17" si="27">SUM(AP18:AP23)</f>
        <v>0</v>
      </c>
      <c r="AQ17" s="14">
        <f t="shared" ref="AQ17" si="28">SUM(AQ18:AQ23)</f>
        <v>8.7850000000000001</v>
      </c>
      <c r="AR17" s="14">
        <f t="shared" ref="AR17" si="29">SUM(AR18:AR23)</f>
        <v>0</v>
      </c>
      <c r="AS17" s="15">
        <f t="shared" ref="AS17" si="30">SUM(AS18:AS23)</f>
        <v>26</v>
      </c>
      <c r="AT17" s="14">
        <f t="shared" ref="AT17:AT48" si="31">K17+R17+Y17+AF17+AM17</f>
        <v>0</v>
      </c>
      <c r="AU17" s="14">
        <f t="shared" ref="AU17:AU48" si="32">L17+S17+Z17+AG17+AN17</f>
        <v>0</v>
      </c>
      <c r="AV17" s="14">
        <f t="shared" ref="AV17:AV48" si="33">M17+T17+AA17+AH17+AO17</f>
        <v>60.310999999999993</v>
      </c>
      <c r="AW17" s="14">
        <f t="shared" ref="AW17:AW48" si="34">N17+U17+AB17+AI17+AP17</f>
        <v>0</v>
      </c>
      <c r="AX17" s="14">
        <f t="shared" ref="AX17:AX48" si="35">O17+V17+AC17+AJ17+AQ17</f>
        <v>51.605000000000004</v>
      </c>
      <c r="AY17" s="14">
        <f t="shared" ref="AY17:AY48" si="36">P17+W17+AD17+AK17+AR17</f>
        <v>0</v>
      </c>
      <c r="AZ17" s="15">
        <f t="shared" ref="AZ17:AZ48" si="37">Q17+X17+AE17+AL17+AS17</f>
        <v>112</v>
      </c>
    </row>
    <row r="18" spans="1:52" ht="31.5">
      <c r="A18" s="8" t="s">
        <v>43</v>
      </c>
      <c r="B18" s="8" t="s">
        <v>44</v>
      </c>
      <c r="C18" s="8" t="s">
        <v>45</v>
      </c>
      <c r="D18" s="13" t="s">
        <v>41</v>
      </c>
      <c r="E18" s="13" t="s">
        <v>41</v>
      </c>
      <c r="F18" s="13" t="s">
        <v>41</v>
      </c>
      <c r="G18" s="13" t="s">
        <v>41</v>
      </c>
      <c r="H18" s="13" t="s">
        <v>41</v>
      </c>
      <c r="I18" s="13" t="s">
        <v>41</v>
      </c>
      <c r="J18" s="13" t="s">
        <v>41</v>
      </c>
      <c r="K18" s="13" t="s">
        <v>41</v>
      </c>
      <c r="L18" s="13" t="s">
        <v>41</v>
      </c>
      <c r="M18" s="13" t="s">
        <v>41</v>
      </c>
      <c r="N18" s="13" t="s">
        <v>41</v>
      </c>
      <c r="O18" s="13" t="s">
        <v>41</v>
      </c>
      <c r="P18" s="13" t="s">
        <v>41</v>
      </c>
      <c r="Q18" s="13" t="s">
        <v>41</v>
      </c>
      <c r="R18" s="13" t="s">
        <v>41</v>
      </c>
      <c r="S18" s="13" t="s">
        <v>41</v>
      </c>
      <c r="T18" s="13" t="s">
        <v>41</v>
      </c>
      <c r="U18" s="13" t="s">
        <v>41</v>
      </c>
      <c r="V18" s="13" t="s">
        <v>41</v>
      </c>
      <c r="W18" s="13" t="s">
        <v>41</v>
      </c>
      <c r="X18" s="13" t="s">
        <v>41</v>
      </c>
      <c r="Y18" s="13" t="s">
        <v>41</v>
      </c>
      <c r="Z18" s="13" t="s">
        <v>41</v>
      </c>
      <c r="AA18" s="13" t="s">
        <v>41</v>
      </c>
      <c r="AB18" s="13" t="s">
        <v>41</v>
      </c>
      <c r="AC18" s="13" t="s">
        <v>41</v>
      </c>
      <c r="AD18" s="13" t="s">
        <v>41</v>
      </c>
      <c r="AE18" s="13" t="s">
        <v>41</v>
      </c>
      <c r="AF18" s="13" t="s">
        <v>41</v>
      </c>
      <c r="AG18" s="13" t="s">
        <v>41</v>
      </c>
      <c r="AH18" s="13" t="s">
        <v>41</v>
      </c>
      <c r="AI18" s="13" t="s">
        <v>41</v>
      </c>
      <c r="AJ18" s="13" t="s">
        <v>41</v>
      </c>
      <c r="AK18" s="13" t="s">
        <v>41</v>
      </c>
      <c r="AL18" s="13" t="s">
        <v>41</v>
      </c>
      <c r="AM18" s="13" t="s">
        <v>41</v>
      </c>
      <c r="AN18" s="13" t="s">
        <v>41</v>
      </c>
      <c r="AO18" s="13" t="s">
        <v>41</v>
      </c>
      <c r="AP18" s="13" t="s">
        <v>41</v>
      </c>
      <c r="AQ18" s="13" t="s">
        <v>41</v>
      </c>
      <c r="AR18" s="13" t="s">
        <v>41</v>
      </c>
      <c r="AS18" s="13" t="s">
        <v>41</v>
      </c>
      <c r="AT18" s="13">
        <f t="shared" si="31"/>
        <v>0</v>
      </c>
      <c r="AU18" s="13">
        <f t="shared" si="32"/>
        <v>0</v>
      </c>
      <c r="AV18" s="13">
        <f t="shared" si="33"/>
        <v>0</v>
      </c>
      <c r="AW18" s="13">
        <f t="shared" si="34"/>
        <v>0</v>
      </c>
      <c r="AX18" s="13">
        <f t="shared" si="35"/>
        <v>0</v>
      </c>
      <c r="AY18" s="13">
        <f t="shared" si="36"/>
        <v>0</v>
      </c>
      <c r="AZ18" s="13">
        <f t="shared" si="37"/>
        <v>0</v>
      </c>
    </row>
    <row r="19" spans="1:52" ht="63">
      <c r="A19" s="8" t="s">
        <v>46</v>
      </c>
      <c r="B19" s="8" t="s">
        <v>47</v>
      </c>
      <c r="C19" s="8" t="s">
        <v>45</v>
      </c>
      <c r="D19" s="16">
        <f>D45</f>
        <v>0</v>
      </c>
      <c r="E19" s="16">
        <f t="shared" ref="E19:J19" si="38">E45</f>
        <v>0</v>
      </c>
      <c r="F19" s="16">
        <f t="shared" si="38"/>
        <v>37.673999999999999</v>
      </c>
      <c r="G19" s="16">
        <f t="shared" si="38"/>
        <v>0</v>
      </c>
      <c r="H19" s="16">
        <f t="shared" si="38"/>
        <v>38.805000000000007</v>
      </c>
      <c r="I19" s="16">
        <f t="shared" si="38"/>
        <v>0</v>
      </c>
      <c r="J19" s="17">
        <f t="shared" si="38"/>
        <v>63</v>
      </c>
      <c r="K19" s="16">
        <f>K45</f>
        <v>0</v>
      </c>
      <c r="L19" s="16">
        <f t="shared" ref="L19:Q19" si="39">L45</f>
        <v>0</v>
      </c>
      <c r="M19" s="16">
        <f t="shared" si="39"/>
        <v>7.2140000000000004</v>
      </c>
      <c r="N19" s="16">
        <f t="shared" si="39"/>
        <v>0</v>
      </c>
      <c r="O19" s="16">
        <f t="shared" si="39"/>
        <v>8.8250000000000011</v>
      </c>
      <c r="P19" s="16">
        <f t="shared" si="39"/>
        <v>0</v>
      </c>
      <c r="Q19" s="17">
        <f t="shared" si="39"/>
        <v>16</v>
      </c>
      <c r="R19" s="16">
        <f>R45</f>
        <v>0</v>
      </c>
      <c r="S19" s="16">
        <f t="shared" ref="S19:X19" si="40">S45</f>
        <v>0</v>
      </c>
      <c r="T19" s="16">
        <f t="shared" si="40"/>
        <v>10.85</v>
      </c>
      <c r="U19" s="16">
        <f t="shared" si="40"/>
        <v>0</v>
      </c>
      <c r="V19" s="16">
        <f t="shared" si="40"/>
        <v>7.58</v>
      </c>
      <c r="W19" s="16">
        <f t="shared" si="40"/>
        <v>0</v>
      </c>
      <c r="X19" s="17">
        <f t="shared" si="40"/>
        <v>10</v>
      </c>
      <c r="Y19" s="16">
        <f>Y45</f>
        <v>0</v>
      </c>
      <c r="Z19" s="16">
        <f t="shared" ref="Z19:AE19" si="41">Z45</f>
        <v>0</v>
      </c>
      <c r="AA19" s="16">
        <f t="shared" si="41"/>
        <v>4.4400000000000004</v>
      </c>
      <c r="AB19" s="16">
        <f t="shared" si="41"/>
        <v>0</v>
      </c>
      <c r="AC19" s="16">
        <f t="shared" si="41"/>
        <v>6.7949999999999999</v>
      </c>
      <c r="AD19" s="16">
        <f t="shared" si="41"/>
        <v>0</v>
      </c>
      <c r="AE19" s="17">
        <f t="shared" si="41"/>
        <v>13</v>
      </c>
      <c r="AF19" s="16">
        <f>AF45</f>
        <v>0</v>
      </c>
      <c r="AG19" s="16">
        <f t="shared" ref="AG19:AL19" si="42">AG45</f>
        <v>0</v>
      </c>
      <c r="AH19" s="16">
        <f t="shared" si="42"/>
        <v>9.0500000000000007</v>
      </c>
      <c r="AI19" s="16">
        <f t="shared" si="42"/>
        <v>0</v>
      </c>
      <c r="AJ19" s="16">
        <f t="shared" si="42"/>
        <v>9.02</v>
      </c>
      <c r="AK19" s="16">
        <f t="shared" si="42"/>
        <v>0</v>
      </c>
      <c r="AL19" s="17">
        <f t="shared" si="42"/>
        <v>8</v>
      </c>
      <c r="AM19" s="16">
        <f>AM45</f>
        <v>0</v>
      </c>
      <c r="AN19" s="16">
        <f t="shared" ref="AN19:AS19" si="43">AN45</f>
        <v>0</v>
      </c>
      <c r="AO19" s="16">
        <f t="shared" si="43"/>
        <v>6.12</v>
      </c>
      <c r="AP19" s="16">
        <f t="shared" si="43"/>
        <v>0</v>
      </c>
      <c r="AQ19" s="16">
        <f t="shared" si="43"/>
        <v>6.5850000000000009</v>
      </c>
      <c r="AR19" s="16">
        <f t="shared" si="43"/>
        <v>0</v>
      </c>
      <c r="AS19" s="17">
        <f t="shared" si="43"/>
        <v>16</v>
      </c>
      <c r="AT19" s="16">
        <f t="shared" si="31"/>
        <v>0</v>
      </c>
      <c r="AU19" s="16">
        <f t="shared" si="32"/>
        <v>0</v>
      </c>
      <c r="AV19" s="16">
        <f t="shared" si="33"/>
        <v>37.673999999999999</v>
      </c>
      <c r="AW19" s="16">
        <f t="shared" si="34"/>
        <v>0</v>
      </c>
      <c r="AX19" s="16">
        <f t="shared" si="35"/>
        <v>38.805</v>
      </c>
      <c r="AY19" s="16">
        <f t="shared" si="36"/>
        <v>0</v>
      </c>
      <c r="AZ19" s="17">
        <f t="shared" si="37"/>
        <v>63</v>
      </c>
    </row>
    <row r="20" spans="1:52" ht="94.5">
      <c r="A20" s="8" t="s">
        <v>48</v>
      </c>
      <c r="B20" s="8" t="s">
        <v>49</v>
      </c>
      <c r="C20" s="8" t="s">
        <v>45</v>
      </c>
      <c r="D20" s="18">
        <f>D69</f>
        <v>0</v>
      </c>
      <c r="E20" s="18">
        <f t="shared" ref="E20:J20" si="44">E69</f>
        <v>0</v>
      </c>
      <c r="F20" s="18">
        <f t="shared" si="44"/>
        <v>22.636999999999997</v>
      </c>
      <c r="G20" s="18">
        <f t="shared" si="44"/>
        <v>0</v>
      </c>
      <c r="H20" s="18">
        <f t="shared" si="44"/>
        <v>12.8</v>
      </c>
      <c r="I20" s="18">
        <f t="shared" si="44"/>
        <v>0</v>
      </c>
      <c r="J20" s="19">
        <f t="shared" si="44"/>
        <v>18</v>
      </c>
      <c r="K20" s="18">
        <f t="shared" ref="K20:Q20" si="45">K69</f>
        <v>0</v>
      </c>
      <c r="L20" s="18">
        <f t="shared" si="45"/>
        <v>0</v>
      </c>
      <c r="M20" s="18">
        <f t="shared" si="45"/>
        <v>10.387</v>
      </c>
      <c r="N20" s="18">
        <f t="shared" si="45"/>
        <v>0</v>
      </c>
      <c r="O20" s="18">
        <f t="shared" si="45"/>
        <v>4.4800000000000004</v>
      </c>
      <c r="P20" s="18">
        <f t="shared" si="45"/>
        <v>0</v>
      </c>
      <c r="Q20" s="19">
        <f t="shared" si="45"/>
        <v>5</v>
      </c>
      <c r="R20" s="18">
        <f>R69</f>
        <v>0</v>
      </c>
      <c r="S20" s="18">
        <f t="shared" ref="S20:X20" si="46">S69</f>
        <v>0</v>
      </c>
      <c r="T20" s="18">
        <f t="shared" si="46"/>
        <v>4.2</v>
      </c>
      <c r="U20" s="18">
        <f t="shared" si="46"/>
        <v>0</v>
      </c>
      <c r="V20" s="18">
        <f t="shared" si="46"/>
        <v>3.12</v>
      </c>
      <c r="W20" s="18">
        <f t="shared" si="46"/>
        <v>0</v>
      </c>
      <c r="X20" s="19">
        <f t="shared" si="46"/>
        <v>3</v>
      </c>
      <c r="Y20" s="18">
        <f>Y69</f>
        <v>0</v>
      </c>
      <c r="Z20" s="18">
        <f t="shared" ref="Z20:AE20" si="47">Z69</f>
        <v>0</v>
      </c>
      <c r="AA20" s="18">
        <f t="shared" si="47"/>
        <v>1.5</v>
      </c>
      <c r="AB20" s="18">
        <f t="shared" si="47"/>
        <v>0</v>
      </c>
      <c r="AC20" s="18">
        <f t="shared" si="47"/>
        <v>1</v>
      </c>
      <c r="AD20" s="18">
        <f t="shared" si="47"/>
        <v>0</v>
      </c>
      <c r="AE20" s="19">
        <f t="shared" si="47"/>
        <v>3</v>
      </c>
      <c r="AF20" s="18">
        <f>AF69</f>
        <v>0</v>
      </c>
      <c r="AG20" s="18">
        <f t="shared" ref="AG20:AL20" si="48">AG69</f>
        <v>0</v>
      </c>
      <c r="AH20" s="18">
        <f t="shared" si="48"/>
        <v>1.9500000000000002</v>
      </c>
      <c r="AI20" s="18">
        <f t="shared" si="48"/>
        <v>0</v>
      </c>
      <c r="AJ20" s="18">
        <f t="shared" si="48"/>
        <v>2</v>
      </c>
      <c r="AK20" s="18">
        <f t="shared" si="48"/>
        <v>0</v>
      </c>
      <c r="AL20" s="19">
        <f t="shared" si="48"/>
        <v>3</v>
      </c>
      <c r="AM20" s="18">
        <f>AM69</f>
        <v>0</v>
      </c>
      <c r="AN20" s="18">
        <f t="shared" ref="AN20:AS20" si="49">AN69</f>
        <v>0</v>
      </c>
      <c r="AO20" s="18">
        <f t="shared" si="49"/>
        <v>4.5999999999999996</v>
      </c>
      <c r="AP20" s="18">
        <f t="shared" si="49"/>
        <v>0</v>
      </c>
      <c r="AQ20" s="18">
        <f t="shared" si="49"/>
        <v>2.2000000000000002</v>
      </c>
      <c r="AR20" s="18">
        <f t="shared" si="49"/>
        <v>0</v>
      </c>
      <c r="AS20" s="19">
        <f t="shared" si="49"/>
        <v>4</v>
      </c>
      <c r="AT20" s="18">
        <f t="shared" si="31"/>
        <v>0</v>
      </c>
      <c r="AU20" s="18">
        <f t="shared" si="32"/>
        <v>0</v>
      </c>
      <c r="AV20" s="18">
        <f t="shared" si="33"/>
        <v>22.637</v>
      </c>
      <c r="AW20" s="18">
        <f t="shared" si="34"/>
        <v>0</v>
      </c>
      <c r="AX20" s="18">
        <f t="shared" si="35"/>
        <v>12.8</v>
      </c>
      <c r="AY20" s="18">
        <f t="shared" si="36"/>
        <v>0</v>
      </c>
      <c r="AZ20" s="19">
        <f t="shared" si="37"/>
        <v>18</v>
      </c>
    </row>
    <row r="21" spans="1:52" ht="63">
      <c r="A21" s="8" t="s">
        <v>50</v>
      </c>
      <c r="B21" s="8" t="s">
        <v>51</v>
      </c>
      <c r="C21" s="8" t="s">
        <v>45</v>
      </c>
      <c r="D21" s="16" t="s">
        <v>41</v>
      </c>
      <c r="E21" s="16" t="s">
        <v>41</v>
      </c>
      <c r="F21" s="16" t="s">
        <v>41</v>
      </c>
      <c r="G21" s="16" t="s">
        <v>41</v>
      </c>
      <c r="H21" s="16" t="s">
        <v>41</v>
      </c>
      <c r="I21" s="16" t="s">
        <v>41</v>
      </c>
      <c r="J21" s="16" t="s">
        <v>41</v>
      </c>
      <c r="K21" s="16" t="s">
        <v>41</v>
      </c>
      <c r="L21" s="16" t="s">
        <v>41</v>
      </c>
      <c r="M21" s="16" t="s">
        <v>41</v>
      </c>
      <c r="N21" s="16" t="s">
        <v>41</v>
      </c>
      <c r="O21" s="16" t="s">
        <v>41</v>
      </c>
      <c r="P21" s="16" t="s">
        <v>41</v>
      </c>
      <c r="Q21" s="16" t="s">
        <v>41</v>
      </c>
      <c r="R21" s="16" t="s">
        <v>41</v>
      </c>
      <c r="S21" s="16" t="s">
        <v>41</v>
      </c>
      <c r="T21" s="16" t="s">
        <v>41</v>
      </c>
      <c r="U21" s="16" t="s">
        <v>41</v>
      </c>
      <c r="V21" s="16" t="s">
        <v>41</v>
      </c>
      <c r="W21" s="16" t="s">
        <v>41</v>
      </c>
      <c r="X21" s="16" t="s">
        <v>41</v>
      </c>
      <c r="Y21" s="16" t="s">
        <v>41</v>
      </c>
      <c r="Z21" s="16" t="s">
        <v>41</v>
      </c>
      <c r="AA21" s="16" t="s">
        <v>41</v>
      </c>
      <c r="AB21" s="16" t="s">
        <v>41</v>
      </c>
      <c r="AC21" s="16" t="s">
        <v>41</v>
      </c>
      <c r="AD21" s="16" t="s">
        <v>41</v>
      </c>
      <c r="AE21" s="16" t="s">
        <v>41</v>
      </c>
      <c r="AF21" s="16" t="s">
        <v>41</v>
      </c>
      <c r="AG21" s="16" t="s">
        <v>41</v>
      </c>
      <c r="AH21" s="16" t="s">
        <v>41</v>
      </c>
      <c r="AI21" s="16" t="s">
        <v>41</v>
      </c>
      <c r="AJ21" s="16" t="s">
        <v>41</v>
      </c>
      <c r="AK21" s="16" t="s">
        <v>41</v>
      </c>
      <c r="AL21" s="16" t="s">
        <v>41</v>
      </c>
      <c r="AM21" s="16" t="s">
        <v>41</v>
      </c>
      <c r="AN21" s="16" t="s">
        <v>41</v>
      </c>
      <c r="AO21" s="16" t="s">
        <v>41</v>
      </c>
      <c r="AP21" s="16" t="s">
        <v>41</v>
      </c>
      <c r="AQ21" s="16" t="s">
        <v>41</v>
      </c>
      <c r="AR21" s="16" t="s">
        <v>41</v>
      </c>
      <c r="AS21" s="16" t="s">
        <v>41</v>
      </c>
      <c r="AT21" s="17">
        <f t="shared" si="31"/>
        <v>0</v>
      </c>
      <c r="AU21" s="17">
        <f t="shared" si="32"/>
        <v>0</v>
      </c>
      <c r="AV21" s="20">
        <f t="shared" si="33"/>
        <v>0</v>
      </c>
      <c r="AW21" s="17">
        <f t="shared" si="34"/>
        <v>0</v>
      </c>
      <c r="AX21" s="17">
        <f t="shared" si="35"/>
        <v>0</v>
      </c>
      <c r="AY21" s="17">
        <f t="shared" si="36"/>
        <v>0</v>
      </c>
      <c r="AZ21" s="17">
        <f t="shared" si="37"/>
        <v>0</v>
      </c>
    </row>
    <row r="22" spans="1:52" ht="78.75">
      <c r="A22" s="8" t="s">
        <v>52</v>
      </c>
      <c r="B22" s="8" t="s">
        <v>53</v>
      </c>
      <c r="C22" s="8" t="s">
        <v>45</v>
      </c>
      <c r="D22" s="13" t="s">
        <v>41</v>
      </c>
      <c r="E22" s="13" t="s">
        <v>41</v>
      </c>
      <c r="F22" s="13" t="s">
        <v>41</v>
      </c>
      <c r="G22" s="13" t="s">
        <v>41</v>
      </c>
      <c r="H22" s="13" t="s">
        <v>41</v>
      </c>
      <c r="I22" s="13" t="s">
        <v>41</v>
      </c>
      <c r="J22" s="13" t="s">
        <v>41</v>
      </c>
      <c r="K22" s="13" t="s">
        <v>41</v>
      </c>
      <c r="L22" s="13" t="s">
        <v>41</v>
      </c>
      <c r="M22" s="13" t="s">
        <v>41</v>
      </c>
      <c r="N22" s="13" t="s">
        <v>41</v>
      </c>
      <c r="O22" s="13" t="s">
        <v>41</v>
      </c>
      <c r="P22" s="13" t="s">
        <v>41</v>
      </c>
      <c r="Q22" s="13" t="s">
        <v>41</v>
      </c>
      <c r="R22" s="13" t="s">
        <v>41</v>
      </c>
      <c r="S22" s="13" t="s">
        <v>41</v>
      </c>
      <c r="T22" s="13" t="s">
        <v>41</v>
      </c>
      <c r="U22" s="13" t="s">
        <v>41</v>
      </c>
      <c r="V22" s="13" t="s">
        <v>41</v>
      </c>
      <c r="W22" s="13" t="s">
        <v>41</v>
      </c>
      <c r="X22" s="13" t="s">
        <v>41</v>
      </c>
      <c r="Y22" s="13" t="s">
        <v>41</v>
      </c>
      <c r="Z22" s="13" t="s">
        <v>41</v>
      </c>
      <c r="AA22" s="13" t="s">
        <v>41</v>
      </c>
      <c r="AB22" s="13" t="s">
        <v>41</v>
      </c>
      <c r="AC22" s="13" t="s">
        <v>41</v>
      </c>
      <c r="AD22" s="13" t="s">
        <v>41</v>
      </c>
      <c r="AE22" s="13" t="s">
        <v>41</v>
      </c>
      <c r="AF22" s="13" t="s">
        <v>41</v>
      </c>
      <c r="AG22" s="13" t="s">
        <v>41</v>
      </c>
      <c r="AH22" s="13" t="s">
        <v>41</v>
      </c>
      <c r="AI22" s="13" t="s">
        <v>41</v>
      </c>
      <c r="AJ22" s="13" t="s">
        <v>41</v>
      </c>
      <c r="AK22" s="13" t="s">
        <v>41</v>
      </c>
      <c r="AL22" s="13" t="s">
        <v>41</v>
      </c>
      <c r="AM22" s="13" t="s">
        <v>41</v>
      </c>
      <c r="AN22" s="13" t="s">
        <v>41</v>
      </c>
      <c r="AO22" s="13" t="s">
        <v>41</v>
      </c>
      <c r="AP22" s="13" t="s">
        <v>41</v>
      </c>
      <c r="AQ22" s="13" t="s">
        <v>41</v>
      </c>
      <c r="AR22" s="13" t="s">
        <v>41</v>
      </c>
      <c r="AS22" s="13" t="s">
        <v>41</v>
      </c>
      <c r="AT22" s="13">
        <f t="shared" si="31"/>
        <v>0</v>
      </c>
      <c r="AU22" s="13">
        <f t="shared" si="32"/>
        <v>0</v>
      </c>
      <c r="AV22" s="13">
        <f t="shared" si="33"/>
        <v>0</v>
      </c>
      <c r="AW22" s="13">
        <f t="shared" si="34"/>
        <v>0</v>
      </c>
      <c r="AX22" s="13">
        <f t="shared" si="35"/>
        <v>0</v>
      </c>
      <c r="AY22" s="13">
        <f t="shared" si="36"/>
        <v>0</v>
      </c>
      <c r="AZ22" s="13">
        <f t="shared" si="37"/>
        <v>0</v>
      </c>
    </row>
    <row r="23" spans="1:52" ht="31.5">
      <c r="A23" s="8" t="s">
        <v>54</v>
      </c>
      <c r="B23" s="8" t="s">
        <v>55</v>
      </c>
      <c r="C23" s="8" t="s">
        <v>45</v>
      </c>
      <c r="D23" s="23">
        <f>D80</f>
        <v>0</v>
      </c>
      <c r="E23" s="23">
        <f t="shared" ref="E23:J23" si="50">E80</f>
        <v>0</v>
      </c>
      <c r="F23" s="23">
        <f t="shared" si="50"/>
        <v>0</v>
      </c>
      <c r="G23" s="23">
        <f t="shared" si="50"/>
        <v>0</v>
      </c>
      <c r="H23" s="23">
        <f t="shared" si="50"/>
        <v>0</v>
      </c>
      <c r="I23" s="23">
        <f t="shared" si="50"/>
        <v>0</v>
      </c>
      <c r="J23" s="24">
        <f t="shared" si="50"/>
        <v>31</v>
      </c>
      <c r="K23" s="23">
        <f>K80</f>
        <v>0</v>
      </c>
      <c r="L23" s="23">
        <f t="shared" ref="L23:Q23" si="51">L80</f>
        <v>0</v>
      </c>
      <c r="M23" s="23">
        <f t="shared" si="51"/>
        <v>0</v>
      </c>
      <c r="N23" s="23">
        <f t="shared" si="51"/>
        <v>0</v>
      </c>
      <c r="O23" s="23">
        <f t="shared" si="51"/>
        <v>0</v>
      </c>
      <c r="P23" s="23">
        <f t="shared" si="51"/>
        <v>0</v>
      </c>
      <c r="Q23" s="24">
        <f t="shared" si="51"/>
        <v>4</v>
      </c>
      <c r="R23" s="23">
        <f>R80</f>
        <v>0</v>
      </c>
      <c r="S23" s="23">
        <f t="shared" ref="S23:X23" si="52">S80</f>
        <v>0</v>
      </c>
      <c r="T23" s="23">
        <f t="shared" si="52"/>
        <v>0</v>
      </c>
      <c r="U23" s="23">
        <f t="shared" si="52"/>
        <v>0</v>
      </c>
      <c r="V23" s="23">
        <f t="shared" si="52"/>
        <v>0</v>
      </c>
      <c r="W23" s="23">
        <f t="shared" si="52"/>
        <v>0</v>
      </c>
      <c r="X23" s="24">
        <f t="shared" si="52"/>
        <v>9</v>
      </c>
      <c r="Y23" s="23">
        <f>Y80</f>
        <v>0</v>
      </c>
      <c r="Z23" s="23">
        <f t="shared" ref="Z23:AE23" si="53">Z80</f>
        <v>0</v>
      </c>
      <c r="AA23" s="23">
        <f t="shared" si="53"/>
        <v>0</v>
      </c>
      <c r="AB23" s="23">
        <f t="shared" si="53"/>
        <v>0</v>
      </c>
      <c r="AC23" s="23">
        <f t="shared" si="53"/>
        <v>0</v>
      </c>
      <c r="AD23" s="23">
        <f t="shared" si="53"/>
        <v>0</v>
      </c>
      <c r="AE23" s="24">
        <f t="shared" si="53"/>
        <v>7</v>
      </c>
      <c r="AF23" s="23">
        <f>AF80</f>
        <v>0</v>
      </c>
      <c r="AG23" s="23">
        <f t="shared" ref="AG23:AL23" si="54">AG80</f>
        <v>0</v>
      </c>
      <c r="AH23" s="23">
        <f t="shared" si="54"/>
        <v>0</v>
      </c>
      <c r="AI23" s="23">
        <f t="shared" si="54"/>
        <v>0</v>
      </c>
      <c r="AJ23" s="23">
        <f t="shared" si="54"/>
        <v>0</v>
      </c>
      <c r="AK23" s="23">
        <f t="shared" si="54"/>
        <v>0</v>
      </c>
      <c r="AL23" s="23">
        <f t="shared" si="54"/>
        <v>5</v>
      </c>
      <c r="AM23" s="23">
        <f>AM80</f>
        <v>0</v>
      </c>
      <c r="AN23" s="23">
        <f t="shared" ref="AN23:AS23" si="55">AN80</f>
        <v>0</v>
      </c>
      <c r="AO23" s="23">
        <f t="shared" si="55"/>
        <v>0</v>
      </c>
      <c r="AP23" s="23">
        <f t="shared" si="55"/>
        <v>0</v>
      </c>
      <c r="AQ23" s="23">
        <f t="shared" si="55"/>
        <v>0</v>
      </c>
      <c r="AR23" s="23">
        <f t="shared" si="55"/>
        <v>0</v>
      </c>
      <c r="AS23" s="24">
        <f t="shared" si="55"/>
        <v>6</v>
      </c>
      <c r="AT23" s="13">
        <f t="shared" si="31"/>
        <v>0</v>
      </c>
      <c r="AU23" s="13">
        <f t="shared" si="32"/>
        <v>0</v>
      </c>
      <c r="AV23" s="13">
        <f t="shared" si="33"/>
        <v>0</v>
      </c>
      <c r="AW23" s="13">
        <f t="shared" si="34"/>
        <v>0</v>
      </c>
      <c r="AX23" s="13">
        <f t="shared" si="35"/>
        <v>0</v>
      </c>
      <c r="AY23" s="13">
        <f t="shared" si="36"/>
        <v>0</v>
      </c>
      <c r="AZ23" s="13">
        <f t="shared" si="37"/>
        <v>31</v>
      </c>
    </row>
    <row r="24" spans="1:52">
      <c r="A24" s="8" t="s">
        <v>56</v>
      </c>
      <c r="B24" s="8" t="s">
        <v>144</v>
      </c>
      <c r="C24" s="8" t="s">
        <v>165</v>
      </c>
      <c r="D24" s="16">
        <f>D25+D45+D69+D78+D79+D80</f>
        <v>0</v>
      </c>
      <c r="E24" s="16">
        <f t="shared" ref="E24:J24" si="56">E25+E45+E69+E78+E79+E80</f>
        <v>0</v>
      </c>
      <c r="F24" s="16">
        <f t="shared" si="56"/>
        <v>60.310999999999993</v>
      </c>
      <c r="G24" s="16">
        <f t="shared" si="56"/>
        <v>0</v>
      </c>
      <c r="H24" s="16">
        <f t="shared" si="56"/>
        <v>51.605000000000004</v>
      </c>
      <c r="I24" s="16">
        <f t="shared" si="56"/>
        <v>0</v>
      </c>
      <c r="J24" s="17">
        <f t="shared" si="56"/>
        <v>112</v>
      </c>
      <c r="K24" s="16">
        <f>K25+K45+K69+K78+K79+K80</f>
        <v>0</v>
      </c>
      <c r="L24" s="16">
        <f t="shared" ref="L24" si="57">L25+L45+L69+L78+L79+L80</f>
        <v>0</v>
      </c>
      <c r="M24" s="16">
        <f t="shared" ref="M24" si="58">M25+M45+M69+M78+M79+M80</f>
        <v>17.600999999999999</v>
      </c>
      <c r="N24" s="16">
        <f t="shared" ref="N24" si="59">N25+N45+N69+N78+N79+N80</f>
        <v>0</v>
      </c>
      <c r="O24" s="16">
        <f t="shared" ref="O24" si="60">O25+O45+O69+O78+O79+O80</f>
        <v>13.305000000000001</v>
      </c>
      <c r="P24" s="16">
        <f t="shared" ref="P24" si="61">P25+P45+P69+P78+P79+P80</f>
        <v>0</v>
      </c>
      <c r="Q24" s="17">
        <f t="shared" ref="Q24" si="62">Q25+Q45+Q69+Q78+Q79+Q80</f>
        <v>25</v>
      </c>
      <c r="R24" s="16">
        <f>R25+R45+R69+R78+R79+R80</f>
        <v>0</v>
      </c>
      <c r="S24" s="16">
        <f t="shared" ref="S24" si="63">S25+S45+S69+S78+S79+S80</f>
        <v>0</v>
      </c>
      <c r="T24" s="16">
        <f t="shared" ref="T24" si="64">T25+T45+T69+T78+T79+T80</f>
        <v>15.05</v>
      </c>
      <c r="U24" s="16">
        <f t="shared" ref="U24" si="65">U25+U45+U69+U78+U79+U80</f>
        <v>0</v>
      </c>
      <c r="V24" s="16">
        <f t="shared" ref="V24" si="66">V25+V45+V69+V78+V79+V80</f>
        <v>10.7</v>
      </c>
      <c r="W24" s="16">
        <f t="shared" ref="W24" si="67">W25+W45+W69+W78+W79+W80</f>
        <v>0</v>
      </c>
      <c r="X24" s="17">
        <f t="shared" ref="X24" si="68">X25+X45+X69+X78+X79+X80</f>
        <v>22</v>
      </c>
      <c r="Y24" s="16">
        <f>Y25+Y45+Y69+Y78+Y79+Y80</f>
        <v>0</v>
      </c>
      <c r="Z24" s="16">
        <f t="shared" ref="Z24" si="69">Z25+Z45+Z69+Z78+Z79+Z80</f>
        <v>0</v>
      </c>
      <c r="AA24" s="16">
        <f t="shared" ref="AA24" si="70">AA25+AA45+AA69+AA78+AA79+AA80</f>
        <v>5.94</v>
      </c>
      <c r="AB24" s="16">
        <f t="shared" ref="AB24" si="71">AB25+AB45+AB69+AB78+AB79+AB80</f>
        <v>0</v>
      </c>
      <c r="AC24" s="16">
        <f t="shared" ref="AC24" si="72">AC25+AC45+AC69+AC78+AC79+AC80</f>
        <v>7.7949999999999999</v>
      </c>
      <c r="AD24" s="16">
        <f t="shared" ref="AD24" si="73">AD25+AD45+AD69+AD78+AD79+AD80</f>
        <v>0</v>
      </c>
      <c r="AE24" s="17">
        <f t="shared" ref="AE24" si="74">AE25+AE45+AE69+AE78+AE79+AE80</f>
        <v>23</v>
      </c>
      <c r="AF24" s="16">
        <f>AF25+AF45+AF69+AF78+AF79+AF80</f>
        <v>0</v>
      </c>
      <c r="AG24" s="16">
        <f t="shared" ref="AG24" si="75">AG25+AG45+AG69+AG78+AG79+AG80</f>
        <v>0</v>
      </c>
      <c r="AH24" s="16">
        <f t="shared" ref="AH24" si="76">AH25+AH45+AH69+AH78+AH79+AH80</f>
        <v>11</v>
      </c>
      <c r="AI24" s="16">
        <f t="shared" ref="AI24" si="77">AI25+AI45+AI69+AI78+AI79+AI80</f>
        <v>0</v>
      </c>
      <c r="AJ24" s="16">
        <f t="shared" ref="AJ24" si="78">AJ25+AJ45+AJ69+AJ78+AJ79+AJ80</f>
        <v>11.02</v>
      </c>
      <c r="AK24" s="16">
        <f t="shared" ref="AK24" si="79">AK25+AK45+AK69+AK78+AK79+AK80</f>
        <v>0</v>
      </c>
      <c r="AL24" s="17">
        <f t="shared" ref="AL24" si="80">AL25+AL45+AL69+AL78+AL79+AL80</f>
        <v>16</v>
      </c>
      <c r="AM24" s="16">
        <f>AM25+AM45+AM69+AM78+AM79+AM80</f>
        <v>0</v>
      </c>
      <c r="AN24" s="16">
        <f t="shared" ref="AN24" si="81">AN25+AN45+AN69+AN78+AN79+AN80</f>
        <v>0</v>
      </c>
      <c r="AO24" s="16">
        <f t="shared" ref="AO24" si="82">AO25+AO45+AO69+AO78+AO79+AO80</f>
        <v>10.719999999999999</v>
      </c>
      <c r="AP24" s="16">
        <f t="shared" ref="AP24" si="83">AP25+AP45+AP69+AP78+AP79+AP80</f>
        <v>0</v>
      </c>
      <c r="AQ24" s="16">
        <f t="shared" ref="AQ24" si="84">AQ25+AQ45+AQ69+AQ78+AQ79+AQ80</f>
        <v>8.7850000000000001</v>
      </c>
      <c r="AR24" s="16">
        <f t="shared" ref="AR24" si="85">AR25+AR45+AR69+AR78+AR79+AR80</f>
        <v>0</v>
      </c>
      <c r="AS24" s="17">
        <f t="shared" ref="AS24" si="86">AS25+AS45+AS69+AS78+AS79+AS80</f>
        <v>26</v>
      </c>
      <c r="AT24" s="16">
        <f t="shared" si="31"/>
        <v>0</v>
      </c>
      <c r="AU24" s="16">
        <f t="shared" si="32"/>
        <v>0</v>
      </c>
      <c r="AV24" s="16">
        <f t="shared" si="33"/>
        <v>60.310999999999993</v>
      </c>
      <c r="AW24" s="16">
        <f t="shared" si="34"/>
        <v>0</v>
      </c>
      <c r="AX24" s="16">
        <f t="shared" si="35"/>
        <v>51.605000000000004</v>
      </c>
      <c r="AY24" s="16">
        <f t="shared" si="36"/>
        <v>0</v>
      </c>
      <c r="AZ24" s="17">
        <f t="shared" si="37"/>
        <v>112</v>
      </c>
    </row>
    <row r="25" spans="1:52" ht="47.25">
      <c r="A25" s="8" t="s">
        <v>57</v>
      </c>
      <c r="B25" s="8" t="s">
        <v>58</v>
      </c>
      <c r="C25" s="8" t="s">
        <v>45</v>
      </c>
      <c r="D25" s="13" t="s">
        <v>41</v>
      </c>
      <c r="E25" s="13" t="s">
        <v>41</v>
      </c>
      <c r="F25" s="13" t="s">
        <v>41</v>
      </c>
      <c r="G25" s="13" t="s">
        <v>41</v>
      </c>
      <c r="H25" s="13" t="s">
        <v>41</v>
      </c>
      <c r="I25" s="13" t="s">
        <v>41</v>
      </c>
      <c r="J25" s="13" t="s">
        <v>41</v>
      </c>
      <c r="K25" s="13" t="s">
        <v>41</v>
      </c>
      <c r="L25" s="13" t="s">
        <v>41</v>
      </c>
      <c r="M25" s="13" t="s">
        <v>41</v>
      </c>
      <c r="N25" s="13" t="s">
        <v>41</v>
      </c>
      <c r="O25" s="13" t="s">
        <v>41</v>
      </c>
      <c r="P25" s="13" t="s">
        <v>41</v>
      </c>
      <c r="Q25" s="13" t="s">
        <v>41</v>
      </c>
      <c r="R25" s="13" t="s">
        <v>41</v>
      </c>
      <c r="S25" s="13" t="s">
        <v>41</v>
      </c>
      <c r="T25" s="13" t="s">
        <v>41</v>
      </c>
      <c r="U25" s="13" t="s">
        <v>41</v>
      </c>
      <c r="V25" s="13" t="s">
        <v>41</v>
      </c>
      <c r="W25" s="13" t="s">
        <v>41</v>
      </c>
      <c r="X25" s="13" t="s">
        <v>41</v>
      </c>
      <c r="Y25" s="13" t="s">
        <v>41</v>
      </c>
      <c r="Z25" s="13" t="s">
        <v>41</v>
      </c>
      <c r="AA25" s="13" t="s">
        <v>41</v>
      </c>
      <c r="AB25" s="13" t="s">
        <v>41</v>
      </c>
      <c r="AC25" s="13" t="s">
        <v>41</v>
      </c>
      <c r="AD25" s="13" t="s">
        <v>41</v>
      </c>
      <c r="AE25" s="13" t="s">
        <v>41</v>
      </c>
      <c r="AF25" s="13" t="s">
        <v>41</v>
      </c>
      <c r="AG25" s="13" t="s">
        <v>41</v>
      </c>
      <c r="AH25" s="13" t="s">
        <v>41</v>
      </c>
      <c r="AI25" s="13" t="s">
        <v>41</v>
      </c>
      <c r="AJ25" s="13" t="s">
        <v>41</v>
      </c>
      <c r="AK25" s="13" t="s">
        <v>41</v>
      </c>
      <c r="AL25" s="13" t="s">
        <v>41</v>
      </c>
      <c r="AM25" s="13" t="s">
        <v>41</v>
      </c>
      <c r="AN25" s="13" t="s">
        <v>41</v>
      </c>
      <c r="AO25" s="13" t="s">
        <v>41</v>
      </c>
      <c r="AP25" s="13" t="s">
        <v>41</v>
      </c>
      <c r="AQ25" s="13" t="s">
        <v>41</v>
      </c>
      <c r="AR25" s="13" t="s">
        <v>41</v>
      </c>
      <c r="AS25" s="13" t="s">
        <v>41</v>
      </c>
      <c r="AT25" s="13">
        <f t="shared" si="31"/>
        <v>0</v>
      </c>
      <c r="AU25" s="13">
        <f t="shared" si="32"/>
        <v>0</v>
      </c>
      <c r="AV25" s="13">
        <f t="shared" si="33"/>
        <v>0</v>
      </c>
      <c r="AW25" s="13">
        <f t="shared" si="34"/>
        <v>0</v>
      </c>
      <c r="AX25" s="13">
        <f t="shared" si="35"/>
        <v>0</v>
      </c>
      <c r="AY25" s="13">
        <f t="shared" si="36"/>
        <v>0</v>
      </c>
      <c r="AZ25" s="13">
        <f t="shared" si="37"/>
        <v>0</v>
      </c>
    </row>
    <row r="26" spans="1:52" ht="78.75" customHeight="1">
      <c r="A26" s="8" t="s">
        <v>59</v>
      </c>
      <c r="B26" s="8" t="s">
        <v>60</v>
      </c>
      <c r="C26" s="8" t="s">
        <v>45</v>
      </c>
      <c r="D26" s="13" t="s">
        <v>41</v>
      </c>
      <c r="E26" s="13" t="s">
        <v>41</v>
      </c>
      <c r="F26" s="13" t="s">
        <v>41</v>
      </c>
      <c r="G26" s="13" t="s">
        <v>41</v>
      </c>
      <c r="H26" s="13" t="s">
        <v>41</v>
      </c>
      <c r="I26" s="13" t="s">
        <v>41</v>
      </c>
      <c r="J26" s="13" t="s">
        <v>41</v>
      </c>
      <c r="K26" s="13" t="s">
        <v>41</v>
      </c>
      <c r="L26" s="13" t="s">
        <v>41</v>
      </c>
      <c r="M26" s="13" t="s">
        <v>41</v>
      </c>
      <c r="N26" s="13" t="s">
        <v>41</v>
      </c>
      <c r="O26" s="13" t="s">
        <v>41</v>
      </c>
      <c r="P26" s="13" t="s">
        <v>41</v>
      </c>
      <c r="Q26" s="13" t="s">
        <v>41</v>
      </c>
      <c r="R26" s="13" t="s">
        <v>41</v>
      </c>
      <c r="S26" s="13" t="s">
        <v>41</v>
      </c>
      <c r="T26" s="13" t="s">
        <v>41</v>
      </c>
      <c r="U26" s="13" t="s">
        <v>41</v>
      </c>
      <c r="V26" s="13" t="s">
        <v>41</v>
      </c>
      <c r="W26" s="13" t="s">
        <v>41</v>
      </c>
      <c r="X26" s="13" t="s">
        <v>41</v>
      </c>
      <c r="Y26" s="13" t="s">
        <v>41</v>
      </c>
      <c r="Z26" s="13" t="s">
        <v>41</v>
      </c>
      <c r="AA26" s="13" t="s">
        <v>41</v>
      </c>
      <c r="AB26" s="13" t="s">
        <v>41</v>
      </c>
      <c r="AC26" s="13" t="s">
        <v>41</v>
      </c>
      <c r="AD26" s="13" t="s">
        <v>41</v>
      </c>
      <c r="AE26" s="13" t="s">
        <v>41</v>
      </c>
      <c r="AF26" s="13" t="s">
        <v>41</v>
      </c>
      <c r="AG26" s="13" t="s">
        <v>41</v>
      </c>
      <c r="AH26" s="13" t="s">
        <v>41</v>
      </c>
      <c r="AI26" s="13" t="s">
        <v>41</v>
      </c>
      <c r="AJ26" s="13" t="s">
        <v>41</v>
      </c>
      <c r="AK26" s="13" t="s">
        <v>41</v>
      </c>
      <c r="AL26" s="13" t="s">
        <v>41</v>
      </c>
      <c r="AM26" s="13" t="s">
        <v>41</v>
      </c>
      <c r="AN26" s="13" t="s">
        <v>41</v>
      </c>
      <c r="AO26" s="13" t="s">
        <v>41</v>
      </c>
      <c r="AP26" s="13" t="s">
        <v>41</v>
      </c>
      <c r="AQ26" s="13" t="s">
        <v>41</v>
      </c>
      <c r="AR26" s="13" t="s">
        <v>41</v>
      </c>
      <c r="AS26" s="13" t="s">
        <v>41</v>
      </c>
      <c r="AT26" s="13">
        <f t="shared" si="31"/>
        <v>0</v>
      </c>
      <c r="AU26" s="13">
        <f t="shared" si="32"/>
        <v>0</v>
      </c>
      <c r="AV26" s="13">
        <f t="shared" si="33"/>
        <v>0</v>
      </c>
      <c r="AW26" s="13">
        <f t="shared" si="34"/>
        <v>0</v>
      </c>
      <c r="AX26" s="13">
        <f t="shared" si="35"/>
        <v>0</v>
      </c>
      <c r="AY26" s="13">
        <f t="shared" si="36"/>
        <v>0</v>
      </c>
      <c r="AZ26" s="13">
        <f t="shared" si="37"/>
        <v>0</v>
      </c>
    </row>
    <row r="27" spans="1:52" ht="110.25" customHeight="1">
      <c r="A27" s="8" t="s">
        <v>61</v>
      </c>
      <c r="B27" s="8" t="s">
        <v>62</v>
      </c>
      <c r="C27" s="8" t="s">
        <v>45</v>
      </c>
      <c r="D27" s="13" t="s">
        <v>41</v>
      </c>
      <c r="E27" s="13" t="s">
        <v>41</v>
      </c>
      <c r="F27" s="13" t="s">
        <v>41</v>
      </c>
      <c r="G27" s="13" t="s">
        <v>41</v>
      </c>
      <c r="H27" s="13" t="s">
        <v>41</v>
      </c>
      <c r="I27" s="13" t="s">
        <v>41</v>
      </c>
      <c r="J27" s="13" t="s">
        <v>41</v>
      </c>
      <c r="K27" s="13" t="s">
        <v>41</v>
      </c>
      <c r="L27" s="13" t="s">
        <v>41</v>
      </c>
      <c r="M27" s="13" t="s">
        <v>41</v>
      </c>
      <c r="N27" s="13" t="s">
        <v>41</v>
      </c>
      <c r="O27" s="13" t="s">
        <v>41</v>
      </c>
      <c r="P27" s="13" t="s">
        <v>41</v>
      </c>
      <c r="Q27" s="13" t="s">
        <v>41</v>
      </c>
      <c r="R27" s="13" t="s">
        <v>41</v>
      </c>
      <c r="S27" s="13" t="s">
        <v>41</v>
      </c>
      <c r="T27" s="13" t="s">
        <v>41</v>
      </c>
      <c r="U27" s="13" t="s">
        <v>41</v>
      </c>
      <c r="V27" s="13" t="s">
        <v>41</v>
      </c>
      <c r="W27" s="13" t="s">
        <v>41</v>
      </c>
      <c r="X27" s="13" t="s">
        <v>41</v>
      </c>
      <c r="Y27" s="13" t="s">
        <v>41</v>
      </c>
      <c r="Z27" s="13" t="s">
        <v>41</v>
      </c>
      <c r="AA27" s="13" t="s">
        <v>41</v>
      </c>
      <c r="AB27" s="13" t="s">
        <v>41</v>
      </c>
      <c r="AC27" s="13" t="s">
        <v>41</v>
      </c>
      <c r="AD27" s="13" t="s">
        <v>41</v>
      </c>
      <c r="AE27" s="13" t="s">
        <v>41</v>
      </c>
      <c r="AF27" s="13" t="s">
        <v>41</v>
      </c>
      <c r="AG27" s="13" t="s">
        <v>41</v>
      </c>
      <c r="AH27" s="13" t="s">
        <v>41</v>
      </c>
      <c r="AI27" s="13" t="s">
        <v>41</v>
      </c>
      <c r="AJ27" s="13" t="s">
        <v>41</v>
      </c>
      <c r="AK27" s="13" t="s">
        <v>41</v>
      </c>
      <c r="AL27" s="13" t="s">
        <v>41</v>
      </c>
      <c r="AM27" s="13" t="s">
        <v>41</v>
      </c>
      <c r="AN27" s="13" t="s">
        <v>41</v>
      </c>
      <c r="AO27" s="13" t="s">
        <v>41</v>
      </c>
      <c r="AP27" s="13" t="s">
        <v>41</v>
      </c>
      <c r="AQ27" s="13" t="s">
        <v>41</v>
      </c>
      <c r="AR27" s="13" t="s">
        <v>41</v>
      </c>
      <c r="AS27" s="13" t="s">
        <v>41</v>
      </c>
      <c r="AT27" s="13">
        <f t="shared" si="31"/>
        <v>0</v>
      </c>
      <c r="AU27" s="13">
        <f t="shared" si="32"/>
        <v>0</v>
      </c>
      <c r="AV27" s="13">
        <f t="shared" si="33"/>
        <v>0</v>
      </c>
      <c r="AW27" s="13">
        <f t="shared" si="34"/>
        <v>0</v>
      </c>
      <c r="AX27" s="13">
        <f t="shared" si="35"/>
        <v>0</v>
      </c>
      <c r="AY27" s="13">
        <f t="shared" si="36"/>
        <v>0</v>
      </c>
      <c r="AZ27" s="13">
        <f t="shared" si="37"/>
        <v>0</v>
      </c>
    </row>
    <row r="28" spans="1:52" ht="110.25" customHeight="1">
      <c r="A28" s="8" t="s">
        <v>63</v>
      </c>
      <c r="B28" s="8" t="s">
        <v>64</v>
      </c>
      <c r="C28" s="8" t="s">
        <v>45</v>
      </c>
      <c r="D28" s="13" t="s">
        <v>41</v>
      </c>
      <c r="E28" s="13" t="s">
        <v>41</v>
      </c>
      <c r="F28" s="13" t="s">
        <v>41</v>
      </c>
      <c r="G28" s="13" t="s">
        <v>41</v>
      </c>
      <c r="H28" s="13" t="s">
        <v>41</v>
      </c>
      <c r="I28" s="13" t="s">
        <v>41</v>
      </c>
      <c r="J28" s="13" t="s">
        <v>41</v>
      </c>
      <c r="K28" s="13" t="s">
        <v>41</v>
      </c>
      <c r="L28" s="13" t="s">
        <v>41</v>
      </c>
      <c r="M28" s="13" t="s">
        <v>41</v>
      </c>
      <c r="N28" s="13" t="s">
        <v>41</v>
      </c>
      <c r="O28" s="13" t="s">
        <v>41</v>
      </c>
      <c r="P28" s="13" t="s">
        <v>41</v>
      </c>
      <c r="Q28" s="13" t="s">
        <v>41</v>
      </c>
      <c r="R28" s="13" t="s">
        <v>41</v>
      </c>
      <c r="S28" s="13" t="s">
        <v>41</v>
      </c>
      <c r="T28" s="13" t="s">
        <v>41</v>
      </c>
      <c r="U28" s="13" t="s">
        <v>41</v>
      </c>
      <c r="V28" s="13" t="s">
        <v>41</v>
      </c>
      <c r="W28" s="13" t="s">
        <v>41</v>
      </c>
      <c r="X28" s="13" t="s">
        <v>41</v>
      </c>
      <c r="Y28" s="13" t="s">
        <v>41</v>
      </c>
      <c r="Z28" s="13" t="s">
        <v>41</v>
      </c>
      <c r="AA28" s="13" t="s">
        <v>41</v>
      </c>
      <c r="AB28" s="13" t="s">
        <v>41</v>
      </c>
      <c r="AC28" s="13" t="s">
        <v>41</v>
      </c>
      <c r="AD28" s="13" t="s">
        <v>41</v>
      </c>
      <c r="AE28" s="13" t="s">
        <v>41</v>
      </c>
      <c r="AF28" s="13" t="s">
        <v>41</v>
      </c>
      <c r="AG28" s="13" t="s">
        <v>41</v>
      </c>
      <c r="AH28" s="13" t="s">
        <v>41</v>
      </c>
      <c r="AI28" s="13" t="s">
        <v>41</v>
      </c>
      <c r="AJ28" s="13" t="s">
        <v>41</v>
      </c>
      <c r="AK28" s="13" t="s">
        <v>41</v>
      </c>
      <c r="AL28" s="13" t="s">
        <v>41</v>
      </c>
      <c r="AM28" s="13" t="s">
        <v>41</v>
      </c>
      <c r="AN28" s="13" t="s">
        <v>41</v>
      </c>
      <c r="AO28" s="13" t="s">
        <v>41</v>
      </c>
      <c r="AP28" s="13" t="s">
        <v>41</v>
      </c>
      <c r="AQ28" s="13" t="s">
        <v>41</v>
      </c>
      <c r="AR28" s="13" t="s">
        <v>41</v>
      </c>
      <c r="AS28" s="13" t="s">
        <v>41</v>
      </c>
      <c r="AT28" s="13">
        <f t="shared" si="31"/>
        <v>0</v>
      </c>
      <c r="AU28" s="13">
        <f t="shared" si="32"/>
        <v>0</v>
      </c>
      <c r="AV28" s="13">
        <f t="shared" si="33"/>
        <v>0</v>
      </c>
      <c r="AW28" s="13">
        <f t="shared" si="34"/>
        <v>0</v>
      </c>
      <c r="AX28" s="13">
        <f t="shared" si="35"/>
        <v>0</v>
      </c>
      <c r="AY28" s="13">
        <f t="shared" si="36"/>
        <v>0</v>
      </c>
      <c r="AZ28" s="13">
        <f t="shared" si="37"/>
        <v>0</v>
      </c>
    </row>
    <row r="29" spans="1:52" ht="94.5" customHeight="1">
      <c r="A29" s="8" t="s">
        <v>65</v>
      </c>
      <c r="B29" s="8" t="s">
        <v>66</v>
      </c>
      <c r="C29" s="8" t="s">
        <v>45</v>
      </c>
      <c r="D29" s="13" t="s">
        <v>41</v>
      </c>
      <c r="E29" s="13" t="s">
        <v>41</v>
      </c>
      <c r="F29" s="13" t="s">
        <v>41</v>
      </c>
      <c r="G29" s="13" t="s">
        <v>41</v>
      </c>
      <c r="H29" s="13" t="s">
        <v>41</v>
      </c>
      <c r="I29" s="13" t="s">
        <v>41</v>
      </c>
      <c r="J29" s="13" t="s">
        <v>41</v>
      </c>
      <c r="K29" s="13" t="s">
        <v>41</v>
      </c>
      <c r="L29" s="13" t="s">
        <v>41</v>
      </c>
      <c r="M29" s="13" t="s">
        <v>41</v>
      </c>
      <c r="N29" s="13" t="s">
        <v>41</v>
      </c>
      <c r="O29" s="13" t="s">
        <v>41</v>
      </c>
      <c r="P29" s="13" t="s">
        <v>41</v>
      </c>
      <c r="Q29" s="13" t="s">
        <v>41</v>
      </c>
      <c r="R29" s="13" t="s">
        <v>41</v>
      </c>
      <c r="S29" s="13" t="s">
        <v>41</v>
      </c>
      <c r="T29" s="13" t="s">
        <v>41</v>
      </c>
      <c r="U29" s="13" t="s">
        <v>41</v>
      </c>
      <c r="V29" s="13" t="s">
        <v>41</v>
      </c>
      <c r="W29" s="13" t="s">
        <v>41</v>
      </c>
      <c r="X29" s="13" t="s">
        <v>41</v>
      </c>
      <c r="Y29" s="13" t="s">
        <v>41</v>
      </c>
      <c r="Z29" s="13" t="s">
        <v>41</v>
      </c>
      <c r="AA29" s="13" t="s">
        <v>41</v>
      </c>
      <c r="AB29" s="13" t="s">
        <v>41</v>
      </c>
      <c r="AC29" s="13" t="s">
        <v>41</v>
      </c>
      <c r="AD29" s="13" t="s">
        <v>41</v>
      </c>
      <c r="AE29" s="13" t="s">
        <v>41</v>
      </c>
      <c r="AF29" s="13" t="s">
        <v>41</v>
      </c>
      <c r="AG29" s="13" t="s">
        <v>41</v>
      </c>
      <c r="AH29" s="13" t="s">
        <v>41</v>
      </c>
      <c r="AI29" s="13" t="s">
        <v>41</v>
      </c>
      <c r="AJ29" s="13" t="s">
        <v>41</v>
      </c>
      <c r="AK29" s="13" t="s">
        <v>41</v>
      </c>
      <c r="AL29" s="13" t="s">
        <v>41</v>
      </c>
      <c r="AM29" s="13" t="s">
        <v>41</v>
      </c>
      <c r="AN29" s="13" t="s">
        <v>41</v>
      </c>
      <c r="AO29" s="13" t="s">
        <v>41</v>
      </c>
      <c r="AP29" s="13" t="s">
        <v>41</v>
      </c>
      <c r="AQ29" s="13" t="s">
        <v>41</v>
      </c>
      <c r="AR29" s="13" t="s">
        <v>41</v>
      </c>
      <c r="AS29" s="13" t="s">
        <v>41</v>
      </c>
      <c r="AT29" s="13">
        <f t="shared" si="31"/>
        <v>0</v>
      </c>
      <c r="AU29" s="13">
        <f t="shared" si="32"/>
        <v>0</v>
      </c>
      <c r="AV29" s="13">
        <f t="shared" si="33"/>
        <v>0</v>
      </c>
      <c r="AW29" s="13">
        <f t="shared" si="34"/>
        <v>0</v>
      </c>
      <c r="AX29" s="13">
        <f t="shared" si="35"/>
        <v>0</v>
      </c>
      <c r="AY29" s="13">
        <f t="shared" si="36"/>
        <v>0</v>
      </c>
      <c r="AZ29" s="13">
        <f t="shared" si="37"/>
        <v>0</v>
      </c>
    </row>
    <row r="30" spans="1:52" ht="78.75" customHeight="1">
      <c r="A30" s="8" t="s">
        <v>67</v>
      </c>
      <c r="B30" s="8" t="s">
        <v>68</v>
      </c>
      <c r="C30" s="8" t="s">
        <v>45</v>
      </c>
      <c r="D30" s="13" t="s">
        <v>41</v>
      </c>
      <c r="E30" s="13" t="s">
        <v>41</v>
      </c>
      <c r="F30" s="13" t="s">
        <v>41</v>
      </c>
      <c r="G30" s="13" t="s">
        <v>41</v>
      </c>
      <c r="H30" s="13" t="s">
        <v>41</v>
      </c>
      <c r="I30" s="13" t="s">
        <v>41</v>
      </c>
      <c r="J30" s="13" t="s">
        <v>41</v>
      </c>
      <c r="K30" s="13" t="s">
        <v>41</v>
      </c>
      <c r="L30" s="13" t="s">
        <v>41</v>
      </c>
      <c r="M30" s="13" t="s">
        <v>41</v>
      </c>
      <c r="N30" s="13" t="s">
        <v>41</v>
      </c>
      <c r="O30" s="13" t="s">
        <v>41</v>
      </c>
      <c r="P30" s="13" t="s">
        <v>41</v>
      </c>
      <c r="Q30" s="13" t="s">
        <v>41</v>
      </c>
      <c r="R30" s="13" t="s">
        <v>41</v>
      </c>
      <c r="S30" s="13" t="s">
        <v>41</v>
      </c>
      <c r="T30" s="13" t="s">
        <v>41</v>
      </c>
      <c r="U30" s="13" t="s">
        <v>41</v>
      </c>
      <c r="V30" s="13" t="s">
        <v>41</v>
      </c>
      <c r="W30" s="13" t="s">
        <v>41</v>
      </c>
      <c r="X30" s="13" t="s">
        <v>41</v>
      </c>
      <c r="Y30" s="13" t="s">
        <v>41</v>
      </c>
      <c r="Z30" s="13" t="s">
        <v>41</v>
      </c>
      <c r="AA30" s="13" t="s">
        <v>41</v>
      </c>
      <c r="AB30" s="13" t="s">
        <v>41</v>
      </c>
      <c r="AC30" s="13" t="s">
        <v>41</v>
      </c>
      <c r="AD30" s="13" t="s">
        <v>41</v>
      </c>
      <c r="AE30" s="13" t="s">
        <v>41</v>
      </c>
      <c r="AF30" s="13" t="s">
        <v>41</v>
      </c>
      <c r="AG30" s="13" t="s">
        <v>41</v>
      </c>
      <c r="AH30" s="13" t="s">
        <v>41</v>
      </c>
      <c r="AI30" s="13" t="s">
        <v>41</v>
      </c>
      <c r="AJ30" s="13" t="s">
        <v>41</v>
      </c>
      <c r="AK30" s="13" t="s">
        <v>41</v>
      </c>
      <c r="AL30" s="13" t="s">
        <v>41</v>
      </c>
      <c r="AM30" s="13" t="s">
        <v>41</v>
      </c>
      <c r="AN30" s="13" t="s">
        <v>41</v>
      </c>
      <c r="AO30" s="13" t="s">
        <v>41</v>
      </c>
      <c r="AP30" s="13" t="s">
        <v>41</v>
      </c>
      <c r="AQ30" s="13" t="s">
        <v>41</v>
      </c>
      <c r="AR30" s="13" t="s">
        <v>41</v>
      </c>
      <c r="AS30" s="13" t="s">
        <v>41</v>
      </c>
      <c r="AT30" s="13">
        <f t="shared" si="31"/>
        <v>0</v>
      </c>
      <c r="AU30" s="13">
        <f t="shared" si="32"/>
        <v>0</v>
      </c>
      <c r="AV30" s="13">
        <f t="shared" si="33"/>
        <v>0</v>
      </c>
      <c r="AW30" s="13">
        <f t="shared" si="34"/>
        <v>0</v>
      </c>
      <c r="AX30" s="13">
        <f t="shared" si="35"/>
        <v>0</v>
      </c>
      <c r="AY30" s="13">
        <f t="shared" si="36"/>
        <v>0</v>
      </c>
      <c r="AZ30" s="13">
        <f t="shared" si="37"/>
        <v>0</v>
      </c>
    </row>
    <row r="31" spans="1:52" ht="126" customHeight="1">
      <c r="A31" s="8" t="s">
        <v>69</v>
      </c>
      <c r="B31" s="8" t="s">
        <v>70</v>
      </c>
      <c r="C31" s="8" t="s">
        <v>45</v>
      </c>
      <c r="D31" s="13" t="s">
        <v>41</v>
      </c>
      <c r="E31" s="13" t="s">
        <v>41</v>
      </c>
      <c r="F31" s="13" t="s">
        <v>41</v>
      </c>
      <c r="G31" s="13" t="s">
        <v>41</v>
      </c>
      <c r="H31" s="13" t="s">
        <v>41</v>
      </c>
      <c r="I31" s="13" t="s">
        <v>41</v>
      </c>
      <c r="J31" s="13" t="s">
        <v>41</v>
      </c>
      <c r="K31" s="13" t="s">
        <v>41</v>
      </c>
      <c r="L31" s="13" t="s">
        <v>41</v>
      </c>
      <c r="M31" s="13" t="s">
        <v>41</v>
      </c>
      <c r="N31" s="13" t="s">
        <v>41</v>
      </c>
      <c r="O31" s="13" t="s">
        <v>41</v>
      </c>
      <c r="P31" s="13" t="s">
        <v>41</v>
      </c>
      <c r="Q31" s="13" t="s">
        <v>41</v>
      </c>
      <c r="R31" s="13" t="s">
        <v>41</v>
      </c>
      <c r="S31" s="13" t="s">
        <v>41</v>
      </c>
      <c r="T31" s="13" t="s">
        <v>41</v>
      </c>
      <c r="U31" s="13" t="s">
        <v>41</v>
      </c>
      <c r="V31" s="13" t="s">
        <v>41</v>
      </c>
      <c r="W31" s="13" t="s">
        <v>41</v>
      </c>
      <c r="X31" s="13" t="s">
        <v>41</v>
      </c>
      <c r="Y31" s="13" t="s">
        <v>41</v>
      </c>
      <c r="Z31" s="13" t="s">
        <v>41</v>
      </c>
      <c r="AA31" s="13" t="s">
        <v>41</v>
      </c>
      <c r="AB31" s="13" t="s">
        <v>41</v>
      </c>
      <c r="AC31" s="13" t="s">
        <v>41</v>
      </c>
      <c r="AD31" s="13" t="s">
        <v>41</v>
      </c>
      <c r="AE31" s="13" t="s">
        <v>41</v>
      </c>
      <c r="AF31" s="13" t="s">
        <v>41</v>
      </c>
      <c r="AG31" s="13" t="s">
        <v>41</v>
      </c>
      <c r="AH31" s="13" t="s">
        <v>41</v>
      </c>
      <c r="AI31" s="13" t="s">
        <v>41</v>
      </c>
      <c r="AJ31" s="13" t="s">
        <v>41</v>
      </c>
      <c r="AK31" s="13" t="s">
        <v>41</v>
      </c>
      <c r="AL31" s="13" t="s">
        <v>41</v>
      </c>
      <c r="AM31" s="13" t="s">
        <v>41</v>
      </c>
      <c r="AN31" s="13" t="s">
        <v>41</v>
      </c>
      <c r="AO31" s="13" t="s">
        <v>41</v>
      </c>
      <c r="AP31" s="13" t="s">
        <v>41</v>
      </c>
      <c r="AQ31" s="13" t="s">
        <v>41</v>
      </c>
      <c r="AR31" s="13" t="s">
        <v>41</v>
      </c>
      <c r="AS31" s="13" t="s">
        <v>41</v>
      </c>
      <c r="AT31" s="13">
        <f t="shared" si="31"/>
        <v>0</v>
      </c>
      <c r="AU31" s="13">
        <f t="shared" si="32"/>
        <v>0</v>
      </c>
      <c r="AV31" s="13">
        <f t="shared" si="33"/>
        <v>0</v>
      </c>
      <c r="AW31" s="13">
        <f t="shared" si="34"/>
        <v>0</v>
      </c>
      <c r="AX31" s="13">
        <f t="shared" si="35"/>
        <v>0</v>
      </c>
      <c r="AY31" s="13">
        <f t="shared" si="36"/>
        <v>0</v>
      </c>
      <c r="AZ31" s="13">
        <f t="shared" si="37"/>
        <v>0</v>
      </c>
    </row>
    <row r="32" spans="1:52" ht="94.5" customHeight="1">
      <c r="A32" s="8" t="s">
        <v>71</v>
      </c>
      <c r="B32" s="8" t="s">
        <v>72</v>
      </c>
      <c r="C32" s="8" t="s">
        <v>45</v>
      </c>
      <c r="D32" s="13" t="s">
        <v>41</v>
      </c>
      <c r="E32" s="13" t="s">
        <v>41</v>
      </c>
      <c r="F32" s="13" t="s">
        <v>41</v>
      </c>
      <c r="G32" s="13" t="s">
        <v>41</v>
      </c>
      <c r="H32" s="13" t="s">
        <v>41</v>
      </c>
      <c r="I32" s="13" t="s">
        <v>41</v>
      </c>
      <c r="J32" s="13" t="s">
        <v>41</v>
      </c>
      <c r="K32" s="13" t="s">
        <v>41</v>
      </c>
      <c r="L32" s="13" t="s">
        <v>41</v>
      </c>
      <c r="M32" s="13" t="s">
        <v>41</v>
      </c>
      <c r="N32" s="13" t="s">
        <v>41</v>
      </c>
      <c r="O32" s="13" t="s">
        <v>41</v>
      </c>
      <c r="P32" s="13" t="s">
        <v>41</v>
      </c>
      <c r="Q32" s="13" t="s">
        <v>41</v>
      </c>
      <c r="R32" s="13" t="s">
        <v>41</v>
      </c>
      <c r="S32" s="13" t="s">
        <v>41</v>
      </c>
      <c r="T32" s="13" t="s">
        <v>41</v>
      </c>
      <c r="U32" s="13" t="s">
        <v>41</v>
      </c>
      <c r="V32" s="13" t="s">
        <v>41</v>
      </c>
      <c r="W32" s="13" t="s">
        <v>41</v>
      </c>
      <c r="X32" s="13" t="s">
        <v>41</v>
      </c>
      <c r="Y32" s="13" t="s">
        <v>41</v>
      </c>
      <c r="Z32" s="13" t="s">
        <v>41</v>
      </c>
      <c r="AA32" s="13" t="s">
        <v>41</v>
      </c>
      <c r="AB32" s="13" t="s">
        <v>41</v>
      </c>
      <c r="AC32" s="13" t="s">
        <v>41</v>
      </c>
      <c r="AD32" s="13" t="s">
        <v>41</v>
      </c>
      <c r="AE32" s="13" t="s">
        <v>41</v>
      </c>
      <c r="AF32" s="13" t="s">
        <v>41</v>
      </c>
      <c r="AG32" s="13" t="s">
        <v>41</v>
      </c>
      <c r="AH32" s="13" t="s">
        <v>41</v>
      </c>
      <c r="AI32" s="13" t="s">
        <v>41</v>
      </c>
      <c r="AJ32" s="13" t="s">
        <v>41</v>
      </c>
      <c r="AK32" s="13" t="s">
        <v>41</v>
      </c>
      <c r="AL32" s="13" t="s">
        <v>41</v>
      </c>
      <c r="AM32" s="13" t="s">
        <v>41</v>
      </c>
      <c r="AN32" s="13" t="s">
        <v>41</v>
      </c>
      <c r="AO32" s="13" t="s">
        <v>41</v>
      </c>
      <c r="AP32" s="13" t="s">
        <v>41</v>
      </c>
      <c r="AQ32" s="13" t="s">
        <v>41</v>
      </c>
      <c r="AR32" s="13" t="s">
        <v>41</v>
      </c>
      <c r="AS32" s="13" t="s">
        <v>41</v>
      </c>
      <c r="AT32" s="13">
        <f t="shared" si="31"/>
        <v>0</v>
      </c>
      <c r="AU32" s="13">
        <f t="shared" si="32"/>
        <v>0</v>
      </c>
      <c r="AV32" s="13">
        <f t="shared" si="33"/>
        <v>0</v>
      </c>
      <c r="AW32" s="13">
        <f t="shared" si="34"/>
        <v>0</v>
      </c>
      <c r="AX32" s="13">
        <f t="shared" si="35"/>
        <v>0</v>
      </c>
      <c r="AY32" s="13">
        <f t="shared" si="36"/>
        <v>0</v>
      </c>
      <c r="AZ32" s="13">
        <f t="shared" si="37"/>
        <v>0</v>
      </c>
    </row>
    <row r="33" spans="1:52" ht="78.75" customHeight="1">
      <c r="A33" s="8" t="s">
        <v>73</v>
      </c>
      <c r="B33" s="8" t="s">
        <v>74</v>
      </c>
      <c r="C33" s="8" t="s">
        <v>45</v>
      </c>
      <c r="D33" s="13" t="s">
        <v>41</v>
      </c>
      <c r="E33" s="13" t="s">
        <v>41</v>
      </c>
      <c r="F33" s="13" t="s">
        <v>41</v>
      </c>
      <c r="G33" s="13" t="s">
        <v>41</v>
      </c>
      <c r="H33" s="13" t="s">
        <v>41</v>
      </c>
      <c r="I33" s="13" t="s">
        <v>41</v>
      </c>
      <c r="J33" s="13" t="s">
        <v>41</v>
      </c>
      <c r="K33" s="13" t="s">
        <v>41</v>
      </c>
      <c r="L33" s="13" t="s">
        <v>41</v>
      </c>
      <c r="M33" s="13" t="s">
        <v>41</v>
      </c>
      <c r="N33" s="13" t="s">
        <v>41</v>
      </c>
      <c r="O33" s="13" t="s">
        <v>41</v>
      </c>
      <c r="P33" s="13" t="s">
        <v>41</v>
      </c>
      <c r="Q33" s="13" t="s">
        <v>41</v>
      </c>
      <c r="R33" s="13" t="s">
        <v>41</v>
      </c>
      <c r="S33" s="13" t="s">
        <v>41</v>
      </c>
      <c r="T33" s="13" t="s">
        <v>41</v>
      </c>
      <c r="U33" s="13" t="s">
        <v>41</v>
      </c>
      <c r="V33" s="13" t="s">
        <v>41</v>
      </c>
      <c r="W33" s="13" t="s">
        <v>41</v>
      </c>
      <c r="X33" s="13" t="s">
        <v>41</v>
      </c>
      <c r="Y33" s="13" t="s">
        <v>41</v>
      </c>
      <c r="Z33" s="13" t="s">
        <v>41</v>
      </c>
      <c r="AA33" s="13" t="s">
        <v>41</v>
      </c>
      <c r="AB33" s="13" t="s">
        <v>41</v>
      </c>
      <c r="AC33" s="13" t="s">
        <v>41</v>
      </c>
      <c r="AD33" s="13" t="s">
        <v>41</v>
      </c>
      <c r="AE33" s="13" t="s">
        <v>41</v>
      </c>
      <c r="AF33" s="13" t="s">
        <v>41</v>
      </c>
      <c r="AG33" s="13" t="s">
        <v>41</v>
      </c>
      <c r="AH33" s="13" t="s">
        <v>41</v>
      </c>
      <c r="AI33" s="13" t="s">
        <v>41</v>
      </c>
      <c r="AJ33" s="13" t="s">
        <v>41</v>
      </c>
      <c r="AK33" s="13" t="s">
        <v>41</v>
      </c>
      <c r="AL33" s="13" t="s">
        <v>41</v>
      </c>
      <c r="AM33" s="13" t="s">
        <v>41</v>
      </c>
      <c r="AN33" s="13" t="s">
        <v>41</v>
      </c>
      <c r="AO33" s="13" t="s">
        <v>41</v>
      </c>
      <c r="AP33" s="13" t="s">
        <v>41</v>
      </c>
      <c r="AQ33" s="13" t="s">
        <v>41</v>
      </c>
      <c r="AR33" s="13" t="s">
        <v>41</v>
      </c>
      <c r="AS33" s="13" t="s">
        <v>41</v>
      </c>
      <c r="AT33" s="13">
        <f t="shared" si="31"/>
        <v>0</v>
      </c>
      <c r="AU33" s="13">
        <f t="shared" si="32"/>
        <v>0</v>
      </c>
      <c r="AV33" s="13">
        <f t="shared" si="33"/>
        <v>0</v>
      </c>
      <c r="AW33" s="13">
        <f t="shared" si="34"/>
        <v>0</v>
      </c>
      <c r="AX33" s="13">
        <f t="shared" si="35"/>
        <v>0</v>
      </c>
      <c r="AY33" s="13">
        <f t="shared" si="36"/>
        <v>0</v>
      </c>
      <c r="AZ33" s="13">
        <f t="shared" si="37"/>
        <v>0</v>
      </c>
    </row>
    <row r="34" spans="1:52" ht="63" customHeight="1">
      <c r="A34" s="8" t="s">
        <v>75</v>
      </c>
      <c r="B34" s="8" t="s">
        <v>76</v>
      </c>
      <c r="C34" s="8" t="s">
        <v>45</v>
      </c>
      <c r="D34" s="13" t="s">
        <v>41</v>
      </c>
      <c r="E34" s="13" t="s">
        <v>41</v>
      </c>
      <c r="F34" s="13" t="s">
        <v>41</v>
      </c>
      <c r="G34" s="13" t="s">
        <v>41</v>
      </c>
      <c r="H34" s="13" t="s">
        <v>41</v>
      </c>
      <c r="I34" s="13" t="s">
        <v>41</v>
      </c>
      <c r="J34" s="13" t="s">
        <v>41</v>
      </c>
      <c r="K34" s="13" t="s">
        <v>41</v>
      </c>
      <c r="L34" s="13" t="s">
        <v>41</v>
      </c>
      <c r="M34" s="13" t="s">
        <v>41</v>
      </c>
      <c r="N34" s="13" t="s">
        <v>41</v>
      </c>
      <c r="O34" s="13" t="s">
        <v>41</v>
      </c>
      <c r="P34" s="13" t="s">
        <v>41</v>
      </c>
      <c r="Q34" s="13" t="s">
        <v>41</v>
      </c>
      <c r="R34" s="13" t="s">
        <v>41</v>
      </c>
      <c r="S34" s="13" t="s">
        <v>41</v>
      </c>
      <c r="T34" s="13" t="s">
        <v>41</v>
      </c>
      <c r="U34" s="13" t="s">
        <v>41</v>
      </c>
      <c r="V34" s="13" t="s">
        <v>41</v>
      </c>
      <c r="W34" s="13" t="s">
        <v>41</v>
      </c>
      <c r="X34" s="13" t="s">
        <v>41</v>
      </c>
      <c r="Y34" s="13" t="s">
        <v>41</v>
      </c>
      <c r="Z34" s="13" t="s">
        <v>41</v>
      </c>
      <c r="AA34" s="13" t="s">
        <v>41</v>
      </c>
      <c r="AB34" s="13" t="s">
        <v>41</v>
      </c>
      <c r="AC34" s="13" t="s">
        <v>41</v>
      </c>
      <c r="AD34" s="13" t="s">
        <v>41</v>
      </c>
      <c r="AE34" s="13" t="s">
        <v>41</v>
      </c>
      <c r="AF34" s="13" t="s">
        <v>41</v>
      </c>
      <c r="AG34" s="13" t="s">
        <v>41</v>
      </c>
      <c r="AH34" s="13" t="s">
        <v>41</v>
      </c>
      <c r="AI34" s="13" t="s">
        <v>41</v>
      </c>
      <c r="AJ34" s="13" t="s">
        <v>41</v>
      </c>
      <c r="AK34" s="13" t="s">
        <v>41</v>
      </c>
      <c r="AL34" s="13" t="s">
        <v>41</v>
      </c>
      <c r="AM34" s="13" t="s">
        <v>41</v>
      </c>
      <c r="AN34" s="13" t="s">
        <v>41</v>
      </c>
      <c r="AO34" s="13" t="s">
        <v>41</v>
      </c>
      <c r="AP34" s="13" t="s">
        <v>41</v>
      </c>
      <c r="AQ34" s="13" t="s">
        <v>41</v>
      </c>
      <c r="AR34" s="13" t="s">
        <v>41</v>
      </c>
      <c r="AS34" s="13" t="s">
        <v>41</v>
      </c>
      <c r="AT34" s="13">
        <f t="shared" si="31"/>
        <v>0</v>
      </c>
      <c r="AU34" s="13">
        <f t="shared" si="32"/>
        <v>0</v>
      </c>
      <c r="AV34" s="13">
        <f t="shared" si="33"/>
        <v>0</v>
      </c>
      <c r="AW34" s="13">
        <f t="shared" si="34"/>
        <v>0</v>
      </c>
      <c r="AX34" s="13">
        <f t="shared" si="35"/>
        <v>0</v>
      </c>
      <c r="AY34" s="13">
        <f t="shared" si="36"/>
        <v>0</v>
      </c>
      <c r="AZ34" s="13">
        <f t="shared" si="37"/>
        <v>0</v>
      </c>
    </row>
    <row r="35" spans="1:52" ht="189" customHeight="1">
      <c r="A35" s="8" t="s">
        <v>75</v>
      </c>
      <c r="B35" s="8" t="s">
        <v>77</v>
      </c>
      <c r="C35" s="8" t="s">
        <v>45</v>
      </c>
      <c r="D35" s="13" t="s">
        <v>41</v>
      </c>
      <c r="E35" s="13" t="s">
        <v>41</v>
      </c>
      <c r="F35" s="13" t="s">
        <v>41</v>
      </c>
      <c r="G35" s="13" t="s">
        <v>41</v>
      </c>
      <c r="H35" s="13" t="s">
        <v>41</v>
      </c>
      <c r="I35" s="13" t="s">
        <v>41</v>
      </c>
      <c r="J35" s="13" t="s">
        <v>41</v>
      </c>
      <c r="K35" s="13" t="s">
        <v>41</v>
      </c>
      <c r="L35" s="13" t="s">
        <v>41</v>
      </c>
      <c r="M35" s="13" t="s">
        <v>41</v>
      </c>
      <c r="N35" s="13" t="s">
        <v>41</v>
      </c>
      <c r="O35" s="13" t="s">
        <v>41</v>
      </c>
      <c r="P35" s="13" t="s">
        <v>41</v>
      </c>
      <c r="Q35" s="13" t="s">
        <v>41</v>
      </c>
      <c r="R35" s="13" t="s">
        <v>41</v>
      </c>
      <c r="S35" s="13" t="s">
        <v>41</v>
      </c>
      <c r="T35" s="13" t="s">
        <v>41</v>
      </c>
      <c r="U35" s="13" t="s">
        <v>41</v>
      </c>
      <c r="V35" s="13" t="s">
        <v>41</v>
      </c>
      <c r="W35" s="13" t="s">
        <v>41</v>
      </c>
      <c r="X35" s="13" t="s">
        <v>41</v>
      </c>
      <c r="Y35" s="13" t="s">
        <v>41</v>
      </c>
      <c r="Z35" s="13" t="s">
        <v>41</v>
      </c>
      <c r="AA35" s="13" t="s">
        <v>41</v>
      </c>
      <c r="AB35" s="13" t="s">
        <v>41</v>
      </c>
      <c r="AC35" s="13" t="s">
        <v>41</v>
      </c>
      <c r="AD35" s="13" t="s">
        <v>41</v>
      </c>
      <c r="AE35" s="13" t="s">
        <v>41</v>
      </c>
      <c r="AF35" s="13" t="s">
        <v>41</v>
      </c>
      <c r="AG35" s="13" t="s">
        <v>41</v>
      </c>
      <c r="AH35" s="13" t="s">
        <v>41</v>
      </c>
      <c r="AI35" s="13" t="s">
        <v>41</v>
      </c>
      <c r="AJ35" s="13" t="s">
        <v>41</v>
      </c>
      <c r="AK35" s="13" t="s">
        <v>41</v>
      </c>
      <c r="AL35" s="13" t="s">
        <v>41</v>
      </c>
      <c r="AM35" s="13" t="s">
        <v>41</v>
      </c>
      <c r="AN35" s="13" t="s">
        <v>41</v>
      </c>
      <c r="AO35" s="13" t="s">
        <v>41</v>
      </c>
      <c r="AP35" s="13" t="s">
        <v>41</v>
      </c>
      <c r="AQ35" s="13" t="s">
        <v>41</v>
      </c>
      <c r="AR35" s="13" t="s">
        <v>41</v>
      </c>
      <c r="AS35" s="13" t="s">
        <v>41</v>
      </c>
      <c r="AT35" s="13">
        <f t="shared" si="31"/>
        <v>0</v>
      </c>
      <c r="AU35" s="13">
        <f t="shared" si="32"/>
        <v>0</v>
      </c>
      <c r="AV35" s="13">
        <f t="shared" si="33"/>
        <v>0</v>
      </c>
      <c r="AW35" s="13">
        <f t="shared" si="34"/>
        <v>0</v>
      </c>
      <c r="AX35" s="13">
        <f t="shared" si="35"/>
        <v>0</v>
      </c>
      <c r="AY35" s="13">
        <f t="shared" si="36"/>
        <v>0</v>
      </c>
      <c r="AZ35" s="13">
        <f t="shared" si="37"/>
        <v>0</v>
      </c>
    </row>
    <row r="36" spans="1:52" ht="157.5" customHeight="1">
      <c r="A36" s="8" t="s">
        <v>75</v>
      </c>
      <c r="B36" s="8" t="s">
        <v>78</v>
      </c>
      <c r="C36" s="8" t="s">
        <v>45</v>
      </c>
      <c r="D36" s="13" t="s">
        <v>41</v>
      </c>
      <c r="E36" s="13" t="s">
        <v>41</v>
      </c>
      <c r="F36" s="13" t="s">
        <v>41</v>
      </c>
      <c r="G36" s="13" t="s">
        <v>41</v>
      </c>
      <c r="H36" s="13" t="s">
        <v>41</v>
      </c>
      <c r="I36" s="13" t="s">
        <v>41</v>
      </c>
      <c r="J36" s="13" t="s">
        <v>41</v>
      </c>
      <c r="K36" s="13" t="s">
        <v>41</v>
      </c>
      <c r="L36" s="13" t="s">
        <v>41</v>
      </c>
      <c r="M36" s="13" t="s">
        <v>41</v>
      </c>
      <c r="N36" s="13" t="s">
        <v>41</v>
      </c>
      <c r="O36" s="13" t="s">
        <v>41</v>
      </c>
      <c r="P36" s="13" t="s">
        <v>41</v>
      </c>
      <c r="Q36" s="13" t="s">
        <v>41</v>
      </c>
      <c r="R36" s="13" t="s">
        <v>41</v>
      </c>
      <c r="S36" s="13" t="s">
        <v>41</v>
      </c>
      <c r="T36" s="13" t="s">
        <v>41</v>
      </c>
      <c r="U36" s="13" t="s">
        <v>41</v>
      </c>
      <c r="V36" s="13" t="s">
        <v>41</v>
      </c>
      <c r="W36" s="13" t="s">
        <v>41</v>
      </c>
      <c r="X36" s="13" t="s">
        <v>41</v>
      </c>
      <c r="Y36" s="13" t="s">
        <v>41</v>
      </c>
      <c r="Z36" s="13" t="s">
        <v>41</v>
      </c>
      <c r="AA36" s="13" t="s">
        <v>41</v>
      </c>
      <c r="AB36" s="13" t="s">
        <v>41</v>
      </c>
      <c r="AC36" s="13" t="s">
        <v>41</v>
      </c>
      <c r="AD36" s="13" t="s">
        <v>41</v>
      </c>
      <c r="AE36" s="13" t="s">
        <v>41</v>
      </c>
      <c r="AF36" s="13" t="s">
        <v>41</v>
      </c>
      <c r="AG36" s="13" t="s">
        <v>41</v>
      </c>
      <c r="AH36" s="13" t="s">
        <v>41</v>
      </c>
      <c r="AI36" s="13" t="s">
        <v>41</v>
      </c>
      <c r="AJ36" s="13" t="s">
        <v>41</v>
      </c>
      <c r="AK36" s="13" t="s">
        <v>41</v>
      </c>
      <c r="AL36" s="13" t="s">
        <v>41</v>
      </c>
      <c r="AM36" s="13" t="s">
        <v>41</v>
      </c>
      <c r="AN36" s="13" t="s">
        <v>41</v>
      </c>
      <c r="AO36" s="13" t="s">
        <v>41</v>
      </c>
      <c r="AP36" s="13" t="s">
        <v>41</v>
      </c>
      <c r="AQ36" s="13" t="s">
        <v>41</v>
      </c>
      <c r="AR36" s="13" t="s">
        <v>41</v>
      </c>
      <c r="AS36" s="13" t="s">
        <v>41</v>
      </c>
      <c r="AT36" s="13">
        <f t="shared" si="31"/>
        <v>0</v>
      </c>
      <c r="AU36" s="13">
        <f t="shared" si="32"/>
        <v>0</v>
      </c>
      <c r="AV36" s="13">
        <f t="shared" si="33"/>
        <v>0</v>
      </c>
      <c r="AW36" s="13">
        <f t="shared" si="34"/>
        <v>0</v>
      </c>
      <c r="AX36" s="13">
        <f t="shared" si="35"/>
        <v>0</v>
      </c>
      <c r="AY36" s="13">
        <f t="shared" si="36"/>
        <v>0</v>
      </c>
      <c r="AZ36" s="13">
        <f t="shared" si="37"/>
        <v>0</v>
      </c>
    </row>
    <row r="37" spans="1:52" ht="173.25" customHeight="1">
      <c r="A37" s="8" t="s">
        <v>75</v>
      </c>
      <c r="B37" s="8" t="s">
        <v>79</v>
      </c>
      <c r="C37" s="8" t="s">
        <v>45</v>
      </c>
      <c r="D37" s="13" t="s">
        <v>41</v>
      </c>
      <c r="E37" s="13" t="s">
        <v>41</v>
      </c>
      <c r="F37" s="13" t="s">
        <v>41</v>
      </c>
      <c r="G37" s="13" t="s">
        <v>41</v>
      </c>
      <c r="H37" s="13" t="s">
        <v>41</v>
      </c>
      <c r="I37" s="13" t="s">
        <v>41</v>
      </c>
      <c r="J37" s="13" t="s">
        <v>41</v>
      </c>
      <c r="K37" s="13" t="s">
        <v>41</v>
      </c>
      <c r="L37" s="13" t="s">
        <v>41</v>
      </c>
      <c r="M37" s="13" t="s">
        <v>41</v>
      </c>
      <c r="N37" s="13" t="s">
        <v>41</v>
      </c>
      <c r="O37" s="13" t="s">
        <v>41</v>
      </c>
      <c r="P37" s="13" t="s">
        <v>41</v>
      </c>
      <c r="Q37" s="13" t="s">
        <v>41</v>
      </c>
      <c r="R37" s="13" t="s">
        <v>41</v>
      </c>
      <c r="S37" s="13" t="s">
        <v>41</v>
      </c>
      <c r="T37" s="13" t="s">
        <v>41</v>
      </c>
      <c r="U37" s="13" t="s">
        <v>41</v>
      </c>
      <c r="V37" s="13" t="s">
        <v>41</v>
      </c>
      <c r="W37" s="13" t="s">
        <v>41</v>
      </c>
      <c r="X37" s="13" t="s">
        <v>41</v>
      </c>
      <c r="Y37" s="13" t="s">
        <v>41</v>
      </c>
      <c r="Z37" s="13" t="s">
        <v>41</v>
      </c>
      <c r="AA37" s="13" t="s">
        <v>41</v>
      </c>
      <c r="AB37" s="13" t="s">
        <v>41</v>
      </c>
      <c r="AC37" s="13" t="s">
        <v>41</v>
      </c>
      <c r="AD37" s="13" t="s">
        <v>41</v>
      </c>
      <c r="AE37" s="13" t="s">
        <v>41</v>
      </c>
      <c r="AF37" s="13" t="s">
        <v>41</v>
      </c>
      <c r="AG37" s="13" t="s">
        <v>41</v>
      </c>
      <c r="AH37" s="13" t="s">
        <v>41</v>
      </c>
      <c r="AI37" s="13" t="s">
        <v>41</v>
      </c>
      <c r="AJ37" s="13" t="s">
        <v>41</v>
      </c>
      <c r="AK37" s="13" t="s">
        <v>41</v>
      </c>
      <c r="AL37" s="13" t="s">
        <v>41</v>
      </c>
      <c r="AM37" s="13" t="s">
        <v>41</v>
      </c>
      <c r="AN37" s="13" t="s">
        <v>41</v>
      </c>
      <c r="AO37" s="13" t="s">
        <v>41</v>
      </c>
      <c r="AP37" s="13" t="s">
        <v>41</v>
      </c>
      <c r="AQ37" s="13" t="s">
        <v>41</v>
      </c>
      <c r="AR37" s="13" t="s">
        <v>41</v>
      </c>
      <c r="AS37" s="13" t="s">
        <v>41</v>
      </c>
      <c r="AT37" s="13">
        <f t="shared" si="31"/>
        <v>0</v>
      </c>
      <c r="AU37" s="13">
        <f t="shared" si="32"/>
        <v>0</v>
      </c>
      <c r="AV37" s="13">
        <f t="shared" si="33"/>
        <v>0</v>
      </c>
      <c r="AW37" s="13">
        <f t="shared" si="34"/>
        <v>0</v>
      </c>
      <c r="AX37" s="13">
        <f t="shared" si="35"/>
        <v>0</v>
      </c>
      <c r="AY37" s="13">
        <f t="shared" si="36"/>
        <v>0</v>
      </c>
      <c r="AZ37" s="13">
        <f t="shared" si="37"/>
        <v>0</v>
      </c>
    </row>
    <row r="38" spans="1:52" ht="63" customHeight="1">
      <c r="A38" s="8" t="s">
        <v>80</v>
      </c>
      <c r="B38" s="8" t="s">
        <v>76</v>
      </c>
      <c r="C38" s="8" t="s">
        <v>45</v>
      </c>
      <c r="D38" s="13" t="s">
        <v>41</v>
      </c>
      <c r="E38" s="13" t="s">
        <v>41</v>
      </c>
      <c r="F38" s="13" t="s">
        <v>41</v>
      </c>
      <c r="G38" s="13" t="s">
        <v>41</v>
      </c>
      <c r="H38" s="13" t="s">
        <v>41</v>
      </c>
      <c r="I38" s="13" t="s">
        <v>41</v>
      </c>
      <c r="J38" s="13" t="s">
        <v>41</v>
      </c>
      <c r="K38" s="13" t="s">
        <v>41</v>
      </c>
      <c r="L38" s="13" t="s">
        <v>41</v>
      </c>
      <c r="M38" s="13" t="s">
        <v>41</v>
      </c>
      <c r="N38" s="13" t="s">
        <v>41</v>
      </c>
      <c r="O38" s="13" t="s">
        <v>41</v>
      </c>
      <c r="P38" s="13" t="s">
        <v>41</v>
      </c>
      <c r="Q38" s="13" t="s">
        <v>41</v>
      </c>
      <c r="R38" s="13" t="s">
        <v>41</v>
      </c>
      <c r="S38" s="13" t="s">
        <v>41</v>
      </c>
      <c r="T38" s="13" t="s">
        <v>41</v>
      </c>
      <c r="U38" s="13" t="s">
        <v>41</v>
      </c>
      <c r="V38" s="13" t="s">
        <v>41</v>
      </c>
      <c r="W38" s="13" t="s">
        <v>41</v>
      </c>
      <c r="X38" s="13" t="s">
        <v>41</v>
      </c>
      <c r="Y38" s="13" t="s">
        <v>41</v>
      </c>
      <c r="Z38" s="13" t="s">
        <v>41</v>
      </c>
      <c r="AA38" s="13" t="s">
        <v>41</v>
      </c>
      <c r="AB38" s="13" t="s">
        <v>41</v>
      </c>
      <c r="AC38" s="13" t="s">
        <v>41</v>
      </c>
      <c r="AD38" s="13" t="s">
        <v>41</v>
      </c>
      <c r="AE38" s="13" t="s">
        <v>41</v>
      </c>
      <c r="AF38" s="13" t="s">
        <v>41</v>
      </c>
      <c r="AG38" s="13" t="s">
        <v>41</v>
      </c>
      <c r="AH38" s="13" t="s">
        <v>41</v>
      </c>
      <c r="AI38" s="13" t="s">
        <v>41</v>
      </c>
      <c r="AJ38" s="13" t="s">
        <v>41</v>
      </c>
      <c r="AK38" s="13" t="s">
        <v>41</v>
      </c>
      <c r="AL38" s="13" t="s">
        <v>41</v>
      </c>
      <c r="AM38" s="13" t="s">
        <v>41</v>
      </c>
      <c r="AN38" s="13" t="s">
        <v>41</v>
      </c>
      <c r="AO38" s="13" t="s">
        <v>41</v>
      </c>
      <c r="AP38" s="13" t="s">
        <v>41</v>
      </c>
      <c r="AQ38" s="13" t="s">
        <v>41</v>
      </c>
      <c r="AR38" s="13" t="s">
        <v>41</v>
      </c>
      <c r="AS38" s="13" t="s">
        <v>41</v>
      </c>
      <c r="AT38" s="13">
        <f t="shared" si="31"/>
        <v>0</v>
      </c>
      <c r="AU38" s="13">
        <f t="shared" si="32"/>
        <v>0</v>
      </c>
      <c r="AV38" s="13">
        <f t="shared" si="33"/>
        <v>0</v>
      </c>
      <c r="AW38" s="13">
        <f t="shared" si="34"/>
        <v>0</v>
      </c>
      <c r="AX38" s="13">
        <f t="shared" si="35"/>
        <v>0</v>
      </c>
      <c r="AY38" s="13">
        <f t="shared" si="36"/>
        <v>0</v>
      </c>
      <c r="AZ38" s="13">
        <f t="shared" si="37"/>
        <v>0</v>
      </c>
    </row>
    <row r="39" spans="1:52" ht="189" customHeight="1">
      <c r="A39" s="8" t="s">
        <v>80</v>
      </c>
      <c r="B39" s="8" t="s">
        <v>77</v>
      </c>
      <c r="C39" s="8" t="s">
        <v>45</v>
      </c>
      <c r="D39" s="13" t="s">
        <v>41</v>
      </c>
      <c r="E39" s="13" t="s">
        <v>41</v>
      </c>
      <c r="F39" s="13" t="s">
        <v>41</v>
      </c>
      <c r="G39" s="13" t="s">
        <v>41</v>
      </c>
      <c r="H39" s="13" t="s">
        <v>41</v>
      </c>
      <c r="I39" s="13" t="s">
        <v>41</v>
      </c>
      <c r="J39" s="13" t="s">
        <v>41</v>
      </c>
      <c r="K39" s="13" t="s">
        <v>41</v>
      </c>
      <c r="L39" s="13" t="s">
        <v>41</v>
      </c>
      <c r="M39" s="13" t="s">
        <v>41</v>
      </c>
      <c r="N39" s="13" t="s">
        <v>41</v>
      </c>
      <c r="O39" s="13" t="s">
        <v>41</v>
      </c>
      <c r="P39" s="13" t="s">
        <v>41</v>
      </c>
      <c r="Q39" s="13" t="s">
        <v>41</v>
      </c>
      <c r="R39" s="13" t="s">
        <v>41</v>
      </c>
      <c r="S39" s="13" t="s">
        <v>41</v>
      </c>
      <c r="T39" s="13" t="s">
        <v>41</v>
      </c>
      <c r="U39" s="13" t="s">
        <v>41</v>
      </c>
      <c r="V39" s="13" t="s">
        <v>41</v>
      </c>
      <c r="W39" s="13" t="s">
        <v>41</v>
      </c>
      <c r="X39" s="13" t="s">
        <v>41</v>
      </c>
      <c r="Y39" s="13" t="s">
        <v>41</v>
      </c>
      <c r="Z39" s="13" t="s">
        <v>41</v>
      </c>
      <c r="AA39" s="13" t="s">
        <v>41</v>
      </c>
      <c r="AB39" s="13" t="s">
        <v>41</v>
      </c>
      <c r="AC39" s="13" t="s">
        <v>41</v>
      </c>
      <c r="AD39" s="13" t="s">
        <v>41</v>
      </c>
      <c r="AE39" s="13" t="s">
        <v>41</v>
      </c>
      <c r="AF39" s="13" t="s">
        <v>41</v>
      </c>
      <c r="AG39" s="13" t="s">
        <v>41</v>
      </c>
      <c r="AH39" s="13" t="s">
        <v>41</v>
      </c>
      <c r="AI39" s="13" t="s">
        <v>41</v>
      </c>
      <c r="AJ39" s="13" t="s">
        <v>41</v>
      </c>
      <c r="AK39" s="13" t="s">
        <v>41</v>
      </c>
      <c r="AL39" s="13" t="s">
        <v>41</v>
      </c>
      <c r="AM39" s="13" t="s">
        <v>41</v>
      </c>
      <c r="AN39" s="13" t="s">
        <v>41</v>
      </c>
      <c r="AO39" s="13" t="s">
        <v>41</v>
      </c>
      <c r="AP39" s="13" t="s">
        <v>41</v>
      </c>
      <c r="AQ39" s="13" t="s">
        <v>41</v>
      </c>
      <c r="AR39" s="13" t="s">
        <v>41</v>
      </c>
      <c r="AS39" s="13" t="s">
        <v>41</v>
      </c>
      <c r="AT39" s="13">
        <f t="shared" si="31"/>
        <v>0</v>
      </c>
      <c r="AU39" s="13">
        <f t="shared" si="32"/>
        <v>0</v>
      </c>
      <c r="AV39" s="13">
        <f t="shared" si="33"/>
        <v>0</v>
      </c>
      <c r="AW39" s="13">
        <f t="shared" si="34"/>
        <v>0</v>
      </c>
      <c r="AX39" s="13">
        <f t="shared" si="35"/>
        <v>0</v>
      </c>
      <c r="AY39" s="13">
        <f t="shared" si="36"/>
        <v>0</v>
      </c>
      <c r="AZ39" s="13">
        <f t="shared" si="37"/>
        <v>0</v>
      </c>
    </row>
    <row r="40" spans="1:52" ht="157.5" customHeight="1">
      <c r="A40" s="8" t="s">
        <v>80</v>
      </c>
      <c r="B40" s="8" t="s">
        <v>78</v>
      </c>
      <c r="C40" s="8" t="s">
        <v>45</v>
      </c>
      <c r="D40" s="13" t="s">
        <v>41</v>
      </c>
      <c r="E40" s="13" t="s">
        <v>41</v>
      </c>
      <c r="F40" s="13" t="s">
        <v>41</v>
      </c>
      <c r="G40" s="13" t="s">
        <v>41</v>
      </c>
      <c r="H40" s="13" t="s">
        <v>41</v>
      </c>
      <c r="I40" s="13" t="s">
        <v>41</v>
      </c>
      <c r="J40" s="13" t="s">
        <v>41</v>
      </c>
      <c r="K40" s="13" t="s">
        <v>41</v>
      </c>
      <c r="L40" s="13" t="s">
        <v>41</v>
      </c>
      <c r="M40" s="13" t="s">
        <v>41</v>
      </c>
      <c r="N40" s="13" t="s">
        <v>41</v>
      </c>
      <c r="O40" s="13" t="s">
        <v>41</v>
      </c>
      <c r="P40" s="13" t="s">
        <v>41</v>
      </c>
      <c r="Q40" s="13" t="s">
        <v>41</v>
      </c>
      <c r="R40" s="13" t="s">
        <v>41</v>
      </c>
      <c r="S40" s="13" t="s">
        <v>41</v>
      </c>
      <c r="T40" s="13" t="s">
        <v>41</v>
      </c>
      <c r="U40" s="13" t="s">
        <v>41</v>
      </c>
      <c r="V40" s="13" t="s">
        <v>41</v>
      </c>
      <c r="W40" s="13" t="s">
        <v>41</v>
      </c>
      <c r="X40" s="13" t="s">
        <v>41</v>
      </c>
      <c r="Y40" s="13" t="s">
        <v>41</v>
      </c>
      <c r="Z40" s="13" t="s">
        <v>41</v>
      </c>
      <c r="AA40" s="13" t="s">
        <v>41</v>
      </c>
      <c r="AB40" s="13" t="s">
        <v>41</v>
      </c>
      <c r="AC40" s="13" t="s">
        <v>41</v>
      </c>
      <c r="AD40" s="13" t="s">
        <v>41</v>
      </c>
      <c r="AE40" s="13" t="s">
        <v>41</v>
      </c>
      <c r="AF40" s="13" t="s">
        <v>41</v>
      </c>
      <c r="AG40" s="13" t="s">
        <v>41</v>
      </c>
      <c r="AH40" s="13" t="s">
        <v>41</v>
      </c>
      <c r="AI40" s="13" t="s">
        <v>41</v>
      </c>
      <c r="AJ40" s="13" t="s">
        <v>41</v>
      </c>
      <c r="AK40" s="13" t="s">
        <v>41</v>
      </c>
      <c r="AL40" s="13" t="s">
        <v>41</v>
      </c>
      <c r="AM40" s="13" t="s">
        <v>41</v>
      </c>
      <c r="AN40" s="13" t="s">
        <v>41</v>
      </c>
      <c r="AO40" s="13" t="s">
        <v>41</v>
      </c>
      <c r="AP40" s="13" t="s">
        <v>41</v>
      </c>
      <c r="AQ40" s="13" t="s">
        <v>41</v>
      </c>
      <c r="AR40" s="13" t="s">
        <v>41</v>
      </c>
      <c r="AS40" s="13" t="s">
        <v>41</v>
      </c>
      <c r="AT40" s="13">
        <f t="shared" si="31"/>
        <v>0</v>
      </c>
      <c r="AU40" s="13">
        <f t="shared" si="32"/>
        <v>0</v>
      </c>
      <c r="AV40" s="13">
        <f t="shared" si="33"/>
        <v>0</v>
      </c>
      <c r="AW40" s="13">
        <f t="shared" si="34"/>
        <v>0</v>
      </c>
      <c r="AX40" s="13">
        <f t="shared" si="35"/>
        <v>0</v>
      </c>
      <c r="AY40" s="13">
        <f t="shared" si="36"/>
        <v>0</v>
      </c>
      <c r="AZ40" s="13">
        <f t="shared" si="37"/>
        <v>0</v>
      </c>
    </row>
    <row r="41" spans="1:52" ht="173.25" customHeight="1">
      <c r="A41" s="8" t="s">
        <v>80</v>
      </c>
      <c r="B41" s="8" t="s">
        <v>81</v>
      </c>
      <c r="C41" s="8" t="s">
        <v>45</v>
      </c>
      <c r="D41" s="13" t="s">
        <v>41</v>
      </c>
      <c r="E41" s="13" t="s">
        <v>41</v>
      </c>
      <c r="F41" s="13" t="s">
        <v>41</v>
      </c>
      <c r="G41" s="13" t="s">
        <v>41</v>
      </c>
      <c r="H41" s="13" t="s">
        <v>41</v>
      </c>
      <c r="I41" s="13" t="s">
        <v>41</v>
      </c>
      <c r="J41" s="13" t="s">
        <v>41</v>
      </c>
      <c r="K41" s="13" t="s">
        <v>41</v>
      </c>
      <c r="L41" s="13" t="s">
        <v>41</v>
      </c>
      <c r="M41" s="13" t="s">
        <v>41</v>
      </c>
      <c r="N41" s="13" t="s">
        <v>41</v>
      </c>
      <c r="O41" s="13" t="s">
        <v>41</v>
      </c>
      <c r="P41" s="13" t="s">
        <v>41</v>
      </c>
      <c r="Q41" s="13" t="s">
        <v>41</v>
      </c>
      <c r="R41" s="13" t="s">
        <v>41</v>
      </c>
      <c r="S41" s="13" t="s">
        <v>41</v>
      </c>
      <c r="T41" s="13" t="s">
        <v>41</v>
      </c>
      <c r="U41" s="13" t="s">
        <v>41</v>
      </c>
      <c r="V41" s="13" t="s">
        <v>41</v>
      </c>
      <c r="W41" s="13" t="s">
        <v>41</v>
      </c>
      <c r="X41" s="13" t="s">
        <v>41</v>
      </c>
      <c r="Y41" s="13" t="s">
        <v>41</v>
      </c>
      <c r="Z41" s="13" t="s">
        <v>41</v>
      </c>
      <c r="AA41" s="13" t="s">
        <v>41</v>
      </c>
      <c r="AB41" s="13" t="s">
        <v>41</v>
      </c>
      <c r="AC41" s="13" t="s">
        <v>41</v>
      </c>
      <c r="AD41" s="13" t="s">
        <v>41</v>
      </c>
      <c r="AE41" s="13" t="s">
        <v>41</v>
      </c>
      <c r="AF41" s="13" t="s">
        <v>41</v>
      </c>
      <c r="AG41" s="13" t="s">
        <v>41</v>
      </c>
      <c r="AH41" s="13" t="s">
        <v>41</v>
      </c>
      <c r="AI41" s="13" t="s">
        <v>41</v>
      </c>
      <c r="AJ41" s="13" t="s">
        <v>41</v>
      </c>
      <c r="AK41" s="13" t="s">
        <v>41</v>
      </c>
      <c r="AL41" s="13" t="s">
        <v>41</v>
      </c>
      <c r="AM41" s="13" t="s">
        <v>41</v>
      </c>
      <c r="AN41" s="13" t="s">
        <v>41</v>
      </c>
      <c r="AO41" s="13" t="s">
        <v>41</v>
      </c>
      <c r="AP41" s="13" t="s">
        <v>41</v>
      </c>
      <c r="AQ41" s="13" t="s">
        <v>41</v>
      </c>
      <c r="AR41" s="13" t="s">
        <v>41</v>
      </c>
      <c r="AS41" s="13" t="s">
        <v>41</v>
      </c>
      <c r="AT41" s="13">
        <f t="shared" si="31"/>
        <v>0</v>
      </c>
      <c r="AU41" s="13">
        <f t="shared" si="32"/>
        <v>0</v>
      </c>
      <c r="AV41" s="13">
        <f t="shared" si="33"/>
        <v>0</v>
      </c>
      <c r="AW41" s="13">
        <f t="shared" si="34"/>
        <v>0</v>
      </c>
      <c r="AX41" s="13">
        <f t="shared" si="35"/>
        <v>0</v>
      </c>
      <c r="AY41" s="13">
        <f t="shared" si="36"/>
        <v>0</v>
      </c>
      <c r="AZ41" s="13">
        <f t="shared" si="37"/>
        <v>0</v>
      </c>
    </row>
    <row r="42" spans="1:52" ht="173.25" customHeight="1">
      <c r="A42" s="8" t="s">
        <v>82</v>
      </c>
      <c r="B42" s="8" t="s">
        <v>83</v>
      </c>
      <c r="C42" s="8" t="s">
        <v>45</v>
      </c>
      <c r="D42" s="13" t="s">
        <v>41</v>
      </c>
      <c r="E42" s="13" t="s">
        <v>41</v>
      </c>
      <c r="F42" s="13" t="s">
        <v>41</v>
      </c>
      <c r="G42" s="13" t="s">
        <v>41</v>
      </c>
      <c r="H42" s="13" t="s">
        <v>41</v>
      </c>
      <c r="I42" s="13" t="s">
        <v>41</v>
      </c>
      <c r="J42" s="13" t="s">
        <v>41</v>
      </c>
      <c r="K42" s="13" t="s">
        <v>41</v>
      </c>
      <c r="L42" s="13" t="s">
        <v>41</v>
      </c>
      <c r="M42" s="13" t="s">
        <v>41</v>
      </c>
      <c r="N42" s="13" t="s">
        <v>41</v>
      </c>
      <c r="O42" s="13" t="s">
        <v>41</v>
      </c>
      <c r="P42" s="13" t="s">
        <v>41</v>
      </c>
      <c r="Q42" s="13" t="s">
        <v>41</v>
      </c>
      <c r="R42" s="13" t="s">
        <v>41</v>
      </c>
      <c r="S42" s="13" t="s">
        <v>41</v>
      </c>
      <c r="T42" s="13" t="s">
        <v>41</v>
      </c>
      <c r="U42" s="13" t="s">
        <v>41</v>
      </c>
      <c r="V42" s="13" t="s">
        <v>41</v>
      </c>
      <c r="W42" s="13" t="s">
        <v>41</v>
      </c>
      <c r="X42" s="13" t="s">
        <v>41</v>
      </c>
      <c r="Y42" s="13" t="s">
        <v>41</v>
      </c>
      <c r="Z42" s="13" t="s">
        <v>41</v>
      </c>
      <c r="AA42" s="13" t="s">
        <v>41</v>
      </c>
      <c r="AB42" s="13" t="s">
        <v>41</v>
      </c>
      <c r="AC42" s="13" t="s">
        <v>41</v>
      </c>
      <c r="AD42" s="13" t="s">
        <v>41</v>
      </c>
      <c r="AE42" s="13" t="s">
        <v>41</v>
      </c>
      <c r="AF42" s="13" t="s">
        <v>41</v>
      </c>
      <c r="AG42" s="13" t="s">
        <v>41</v>
      </c>
      <c r="AH42" s="13" t="s">
        <v>41</v>
      </c>
      <c r="AI42" s="13" t="s">
        <v>41</v>
      </c>
      <c r="AJ42" s="13" t="s">
        <v>41</v>
      </c>
      <c r="AK42" s="13" t="s">
        <v>41</v>
      </c>
      <c r="AL42" s="13" t="s">
        <v>41</v>
      </c>
      <c r="AM42" s="13" t="s">
        <v>41</v>
      </c>
      <c r="AN42" s="13" t="s">
        <v>41</v>
      </c>
      <c r="AO42" s="13" t="s">
        <v>41</v>
      </c>
      <c r="AP42" s="13" t="s">
        <v>41</v>
      </c>
      <c r="AQ42" s="13" t="s">
        <v>41</v>
      </c>
      <c r="AR42" s="13" t="s">
        <v>41</v>
      </c>
      <c r="AS42" s="13" t="s">
        <v>41</v>
      </c>
      <c r="AT42" s="13">
        <f t="shared" si="31"/>
        <v>0</v>
      </c>
      <c r="AU42" s="13">
        <f t="shared" si="32"/>
        <v>0</v>
      </c>
      <c r="AV42" s="13">
        <f t="shared" si="33"/>
        <v>0</v>
      </c>
      <c r="AW42" s="13">
        <f t="shared" si="34"/>
        <v>0</v>
      </c>
      <c r="AX42" s="13">
        <f t="shared" si="35"/>
        <v>0</v>
      </c>
      <c r="AY42" s="13">
        <f t="shared" si="36"/>
        <v>0</v>
      </c>
      <c r="AZ42" s="13">
        <f t="shared" si="37"/>
        <v>0</v>
      </c>
    </row>
    <row r="43" spans="1:52" ht="126" customHeight="1">
      <c r="A43" s="8" t="s">
        <v>84</v>
      </c>
      <c r="B43" s="8" t="s">
        <v>85</v>
      </c>
      <c r="C43" s="8" t="s">
        <v>45</v>
      </c>
      <c r="D43" s="13" t="s">
        <v>41</v>
      </c>
      <c r="E43" s="13" t="s">
        <v>41</v>
      </c>
      <c r="F43" s="13" t="s">
        <v>41</v>
      </c>
      <c r="G43" s="13" t="s">
        <v>41</v>
      </c>
      <c r="H43" s="13" t="s">
        <v>41</v>
      </c>
      <c r="I43" s="13" t="s">
        <v>41</v>
      </c>
      <c r="J43" s="13" t="s">
        <v>41</v>
      </c>
      <c r="K43" s="13" t="s">
        <v>41</v>
      </c>
      <c r="L43" s="13" t="s">
        <v>41</v>
      </c>
      <c r="M43" s="13" t="s">
        <v>41</v>
      </c>
      <c r="N43" s="13" t="s">
        <v>41</v>
      </c>
      <c r="O43" s="13" t="s">
        <v>41</v>
      </c>
      <c r="P43" s="13" t="s">
        <v>41</v>
      </c>
      <c r="Q43" s="13" t="s">
        <v>41</v>
      </c>
      <c r="R43" s="13" t="s">
        <v>41</v>
      </c>
      <c r="S43" s="13" t="s">
        <v>41</v>
      </c>
      <c r="T43" s="13" t="s">
        <v>41</v>
      </c>
      <c r="U43" s="13" t="s">
        <v>41</v>
      </c>
      <c r="V43" s="13" t="s">
        <v>41</v>
      </c>
      <c r="W43" s="13" t="s">
        <v>41</v>
      </c>
      <c r="X43" s="13" t="s">
        <v>41</v>
      </c>
      <c r="Y43" s="13" t="s">
        <v>41</v>
      </c>
      <c r="Z43" s="13" t="s">
        <v>41</v>
      </c>
      <c r="AA43" s="13" t="s">
        <v>41</v>
      </c>
      <c r="AB43" s="13" t="s">
        <v>41</v>
      </c>
      <c r="AC43" s="13" t="s">
        <v>41</v>
      </c>
      <c r="AD43" s="13" t="s">
        <v>41</v>
      </c>
      <c r="AE43" s="13" t="s">
        <v>41</v>
      </c>
      <c r="AF43" s="13" t="s">
        <v>41</v>
      </c>
      <c r="AG43" s="13" t="s">
        <v>41</v>
      </c>
      <c r="AH43" s="13" t="s">
        <v>41</v>
      </c>
      <c r="AI43" s="13" t="s">
        <v>41</v>
      </c>
      <c r="AJ43" s="13" t="s">
        <v>41</v>
      </c>
      <c r="AK43" s="13" t="s">
        <v>41</v>
      </c>
      <c r="AL43" s="13" t="s">
        <v>41</v>
      </c>
      <c r="AM43" s="13" t="s">
        <v>41</v>
      </c>
      <c r="AN43" s="13" t="s">
        <v>41</v>
      </c>
      <c r="AO43" s="13" t="s">
        <v>41</v>
      </c>
      <c r="AP43" s="13" t="s">
        <v>41</v>
      </c>
      <c r="AQ43" s="13" t="s">
        <v>41</v>
      </c>
      <c r="AR43" s="13" t="s">
        <v>41</v>
      </c>
      <c r="AS43" s="13" t="s">
        <v>41</v>
      </c>
      <c r="AT43" s="13">
        <f t="shared" si="31"/>
        <v>0</v>
      </c>
      <c r="AU43" s="13">
        <f t="shared" si="32"/>
        <v>0</v>
      </c>
      <c r="AV43" s="13">
        <f t="shared" si="33"/>
        <v>0</v>
      </c>
      <c r="AW43" s="13">
        <f t="shared" si="34"/>
        <v>0</v>
      </c>
      <c r="AX43" s="13">
        <f t="shared" si="35"/>
        <v>0</v>
      </c>
      <c r="AY43" s="13">
        <f t="shared" si="36"/>
        <v>0</v>
      </c>
      <c r="AZ43" s="13">
        <f t="shared" si="37"/>
        <v>0</v>
      </c>
    </row>
    <row r="44" spans="1:52" ht="141.75" customHeight="1">
      <c r="A44" s="8" t="s">
        <v>86</v>
      </c>
      <c r="B44" s="8" t="s">
        <v>87</v>
      </c>
      <c r="C44" s="8" t="s">
        <v>45</v>
      </c>
      <c r="D44" s="13" t="s">
        <v>41</v>
      </c>
      <c r="E44" s="13" t="s">
        <v>41</v>
      </c>
      <c r="F44" s="13" t="s">
        <v>41</v>
      </c>
      <c r="G44" s="13" t="s">
        <v>41</v>
      </c>
      <c r="H44" s="13" t="s">
        <v>41</v>
      </c>
      <c r="I44" s="13" t="s">
        <v>41</v>
      </c>
      <c r="J44" s="13" t="s">
        <v>41</v>
      </c>
      <c r="K44" s="13" t="s">
        <v>41</v>
      </c>
      <c r="L44" s="13" t="s">
        <v>41</v>
      </c>
      <c r="M44" s="13" t="s">
        <v>41</v>
      </c>
      <c r="N44" s="13" t="s">
        <v>41</v>
      </c>
      <c r="O44" s="13" t="s">
        <v>41</v>
      </c>
      <c r="P44" s="13" t="s">
        <v>41</v>
      </c>
      <c r="Q44" s="13" t="s">
        <v>41</v>
      </c>
      <c r="R44" s="13" t="s">
        <v>41</v>
      </c>
      <c r="S44" s="13" t="s">
        <v>41</v>
      </c>
      <c r="T44" s="13" t="s">
        <v>41</v>
      </c>
      <c r="U44" s="13" t="s">
        <v>41</v>
      </c>
      <c r="V44" s="13" t="s">
        <v>41</v>
      </c>
      <c r="W44" s="13" t="s">
        <v>41</v>
      </c>
      <c r="X44" s="13" t="s">
        <v>41</v>
      </c>
      <c r="Y44" s="13" t="s">
        <v>41</v>
      </c>
      <c r="Z44" s="13" t="s">
        <v>41</v>
      </c>
      <c r="AA44" s="13" t="s">
        <v>41</v>
      </c>
      <c r="AB44" s="13" t="s">
        <v>41</v>
      </c>
      <c r="AC44" s="13" t="s">
        <v>41</v>
      </c>
      <c r="AD44" s="13" t="s">
        <v>41</v>
      </c>
      <c r="AE44" s="13" t="s">
        <v>41</v>
      </c>
      <c r="AF44" s="13" t="s">
        <v>41</v>
      </c>
      <c r="AG44" s="13" t="s">
        <v>41</v>
      </c>
      <c r="AH44" s="13" t="s">
        <v>41</v>
      </c>
      <c r="AI44" s="13" t="s">
        <v>41</v>
      </c>
      <c r="AJ44" s="13" t="s">
        <v>41</v>
      </c>
      <c r="AK44" s="13" t="s">
        <v>41</v>
      </c>
      <c r="AL44" s="13" t="s">
        <v>41</v>
      </c>
      <c r="AM44" s="13" t="s">
        <v>41</v>
      </c>
      <c r="AN44" s="13" t="s">
        <v>41</v>
      </c>
      <c r="AO44" s="13" t="s">
        <v>41</v>
      </c>
      <c r="AP44" s="13" t="s">
        <v>41</v>
      </c>
      <c r="AQ44" s="13" t="s">
        <v>41</v>
      </c>
      <c r="AR44" s="13" t="s">
        <v>41</v>
      </c>
      <c r="AS44" s="13" t="s">
        <v>41</v>
      </c>
      <c r="AT44" s="13">
        <f t="shared" si="31"/>
        <v>0</v>
      </c>
      <c r="AU44" s="13">
        <f t="shared" si="32"/>
        <v>0</v>
      </c>
      <c r="AV44" s="13">
        <f t="shared" si="33"/>
        <v>0</v>
      </c>
      <c r="AW44" s="13">
        <f t="shared" si="34"/>
        <v>0</v>
      </c>
      <c r="AX44" s="13">
        <f t="shared" si="35"/>
        <v>0</v>
      </c>
      <c r="AY44" s="13">
        <f t="shared" si="36"/>
        <v>0</v>
      </c>
      <c r="AZ44" s="13">
        <f t="shared" si="37"/>
        <v>0</v>
      </c>
    </row>
    <row r="45" spans="1:52" ht="78.75">
      <c r="A45" s="8" t="s">
        <v>88</v>
      </c>
      <c r="B45" s="8" t="s">
        <v>89</v>
      </c>
      <c r="C45" s="8" t="s">
        <v>45</v>
      </c>
      <c r="D45" s="16">
        <f>D46+D50+D57+D66</f>
        <v>0</v>
      </c>
      <c r="E45" s="16">
        <f t="shared" ref="E45:J45" si="87">E46+E50+E57+E66</f>
        <v>0</v>
      </c>
      <c r="F45" s="16">
        <f>F46+F50+F57+F66</f>
        <v>37.673999999999999</v>
      </c>
      <c r="G45" s="16">
        <f t="shared" si="87"/>
        <v>0</v>
      </c>
      <c r="H45" s="16">
        <f t="shared" si="87"/>
        <v>38.805000000000007</v>
      </c>
      <c r="I45" s="16">
        <f t="shared" si="87"/>
        <v>0</v>
      </c>
      <c r="J45" s="17">
        <f t="shared" si="87"/>
        <v>63</v>
      </c>
      <c r="K45" s="16">
        <f>K46+K50+K57+K66</f>
        <v>0</v>
      </c>
      <c r="L45" s="16">
        <f t="shared" ref="L45" si="88">L46+L50+L57+L66</f>
        <v>0</v>
      </c>
      <c r="M45" s="16">
        <f t="shared" ref="M45" si="89">M46+M50+M57+M66</f>
        <v>7.2140000000000004</v>
      </c>
      <c r="N45" s="16">
        <f t="shared" ref="N45" si="90">N46+N50+N57+N66</f>
        <v>0</v>
      </c>
      <c r="O45" s="16">
        <f t="shared" ref="O45" si="91">O46+O50+O57+O66</f>
        <v>8.8250000000000011</v>
      </c>
      <c r="P45" s="16">
        <f t="shared" ref="P45" si="92">P46+P50+P57+P66</f>
        <v>0</v>
      </c>
      <c r="Q45" s="17">
        <f t="shared" ref="Q45" si="93">Q46+Q50+Q57+Q66</f>
        <v>16</v>
      </c>
      <c r="R45" s="16">
        <f>R46+R50+R57+R66</f>
        <v>0</v>
      </c>
      <c r="S45" s="16">
        <f t="shared" ref="S45" si="94">S46+S50+S57+S66</f>
        <v>0</v>
      </c>
      <c r="T45" s="16">
        <f t="shared" ref="T45" si="95">T46+T50+T57+T66</f>
        <v>10.85</v>
      </c>
      <c r="U45" s="16">
        <f t="shared" ref="U45" si="96">U46+U50+U57+U66</f>
        <v>0</v>
      </c>
      <c r="V45" s="16">
        <f t="shared" ref="V45" si="97">V46+V50+V57+V66</f>
        <v>7.58</v>
      </c>
      <c r="W45" s="16">
        <f t="shared" ref="W45" si="98">W46+W50+W57+W66</f>
        <v>0</v>
      </c>
      <c r="X45" s="17">
        <f t="shared" ref="X45" si="99">X46+X50+X57+X66</f>
        <v>10</v>
      </c>
      <c r="Y45" s="16">
        <f>Y46+Y50+Y57+Y66</f>
        <v>0</v>
      </c>
      <c r="Z45" s="16">
        <f t="shared" ref="Z45" si="100">Z46+Z50+Z57+Z66</f>
        <v>0</v>
      </c>
      <c r="AA45" s="16">
        <f t="shared" ref="AA45" si="101">AA46+AA50+AA57+AA66</f>
        <v>4.4400000000000004</v>
      </c>
      <c r="AB45" s="16">
        <f t="shared" ref="AB45" si="102">AB46+AB50+AB57+AB66</f>
        <v>0</v>
      </c>
      <c r="AC45" s="16">
        <f t="shared" ref="AC45" si="103">AC46+AC50+AC57+AC66</f>
        <v>6.7949999999999999</v>
      </c>
      <c r="AD45" s="16">
        <f t="shared" ref="AD45" si="104">AD46+AD50+AD57+AD66</f>
        <v>0</v>
      </c>
      <c r="AE45" s="17">
        <f t="shared" ref="AE45" si="105">AE46+AE50+AE57+AE66</f>
        <v>13</v>
      </c>
      <c r="AF45" s="16">
        <f>AF46+AF50+AF57+AF66</f>
        <v>0</v>
      </c>
      <c r="AG45" s="16">
        <f t="shared" ref="AG45" si="106">AG46+AG50+AG57+AG66</f>
        <v>0</v>
      </c>
      <c r="AH45" s="16">
        <f t="shared" ref="AH45" si="107">AH46+AH50+AH57+AH66</f>
        <v>9.0500000000000007</v>
      </c>
      <c r="AI45" s="16">
        <f t="shared" ref="AI45" si="108">AI46+AI50+AI57+AI66</f>
        <v>0</v>
      </c>
      <c r="AJ45" s="16">
        <f t="shared" ref="AJ45" si="109">AJ46+AJ50+AJ57+AJ66</f>
        <v>9.02</v>
      </c>
      <c r="AK45" s="16">
        <f t="shared" ref="AK45" si="110">AK46+AK50+AK57+AK66</f>
        <v>0</v>
      </c>
      <c r="AL45" s="17">
        <f t="shared" ref="AL45" si="111">AL46+AL50+AL57+AL66</f>
        <v>8</v>
      </c>
      <c r="AM45" s="16">
        <f>AM46+AM50+AM57+AM66</f>
        <v>0</v>
      </c>
      <c r="AN45" s="16">
        <f t="shared" ref="AN45" si="112">AN46+AN50+AN57+AN66</f>
        <v>0</v>
      </c>
      <c r="AO45" s="16">
        <f t="shared" ref="AO45" si="113">AO46+AO50+AO57+AO66</f>
        <v>6.12</v>
      </c>
      <c r="AP45" s="16">
        <f t="shared" ref="AP45" si="114">AP46+AP50+AP57+AP66</f>
        <v>0</v>
      </c>
      <c r="AQ45" s="16">
        <f t="shared" ref="AQ45" si="115">AQ46+AQ50+AQ57+AQ66</f>
        <v>6.5850000000000009</v>
      </c>
      <c r="AR45" s="16">
        <f t="shared" ref="AR45" si="116">AR46+AR50+AR57+AR66</f>
        <v>0</v>
      </c>
      <c r="AS45" s="17">
        <f t="shared" ref="AS45" si="117">AS46+AS50+AS57+AS66</f>
        <v>16</v>
      </c>
      <c r="AT45" s="16">
        <f t="shared" si="31"/>
        <v>0</v>
      </c>
      <c r="AU45" s="16">
        <f t="shared" si="32"/>
        <v>0</v>
      </c>
      <c r="AV45" s="16">
        <f t="shared" si="33"/>
        <v>37.673999999999999</v>
      </c>
      <c r="AW45" s="16">
        <f t="shared" si="34"/>
        <v>0</v>
      </c>
      <c r="AX45" s="16">
        <f t="shared" si="35"/>
        <v>38.805</v>
      </c>
      <c r="AY45" s="16">
        <f t="shared" si="36"/>
        <v>0</v>
      </c>
      <c r="AZ45" s="17">
        <f t="shared" si="37"/>
        <v>63</v>
      </c>
    </row>
    <row r="46" spans="1:52" ht="141.75">
      <c r="A46" s="8" t="s">
        <v>90</v>
      </c>
      <c r="B46" s="8" t="s">
        <v>91</v>
      </c>
      <c r="C46" s="8" t="s">
        <v>45</v>
      </c>
      <c r="D46" s="16">
        <f>D47+D48</f>
        <v>0</v>
      </c>
      <c r="E46" s="16">
        <f t="shared" ref="E46:J46" si="118">E47+E48</f>
        <v>0</v>
      </c>
      <c r="F46" s="16">
        <f t="shared" si="118"/>
        <v>0</v>
      </c>
      <c r="G46" s="16">
        <f t="shared" si="118"/>
        <v>0</v>
      </c>
      <c r="H46" s="16">
        <f t="shared" si="118"/>
        <v>0</v>
      </c>
      <c r="I46" s="16">
        <f t="shared" si="118"/>
        <v>0</v>
      </c>
      <c r="J46" s="17">
        <f t="shared" si="118"/>
        <v>63</v>
      </c>
      <c r="K46" s="16">
        <f>K47+K48</f>
        <v>0</v>
      </c>
      <c r="L46" s="16">
        <f t="shared" ref="L46" si="119">L47+L48</f>
        <v>0</v>
      </c>
      <c r="M46" s="16">
        <f t="shared" ref="M46" si="120">M47+M48</f>
        <v>0</v>
      </c>
      <c r="N46" s="16">
        <f t="shared" ref="N46" si="121">N47+N48</f>
        <v>0</v>
      </c>
      <c r="O46" s="16">
        <f t="shared" ref="O46" si="122">O47+O48</f>
        <v>0</v>
      </c>
      <c r="P46" s="16">
        <f t="shared" ref="P46" si="123">P47+P48</f>
        <v>0</v>
      </c>
      <c r="Q46" s="17">
        <f t="shared" ref="Q46" si="124">Q47+Q48</f>
        <v>16</v>
      </c>
      <c r="R46" s="16">
        <f>R47+R48</f>
        <v>0</v>
      </c>
      <c r="S46" s="16">
        <f t="shared" ref="S46" si="125">S47+S48</f>
        <v>0</v>
      </c>
      <c r="T46" s="16">
        <f t="shared" ref="T46" si="126">T47+T48</f>
        <v>0</v>
      </c>
      <c r="U46" s="16">
        <f t="shared" ref="U46" si="127">U47+U48</f>
        <v>0</v>
      </c>
      <c r="V46" s="16">
        <f t="shared" ref="V46" si="128">V47+V48</f>
        <v>0</v>
      </c>
      <c r="W46" s="16">
        <f t="shared" ref="W46" si="129">W47+W48</f>
        <v>0</v>
      </c>
      <c r="X46" s="17">
        <f t="shared" ref="X46" si="130">X47+X48</f>
        <v>10</v>
      </c>
      <c r="Y46" s="16">
        <f>Y47+Y48</f>
        <v>0</v>
      </c>
      <c r="Z46" s="16">
        <f t="shared" ref="Z46" si="131">Z47+Z48</f>
        <v>0</v>
      </c>
      <c r="AA46" s="16">
        <f t="shared" ref="AA46" si="132">AA47+AA48</f>
        <v>0</v>
      </c>
      <c r="AB46" s="16">
        <f t="shared" ref="AB46" si="133">AB47+AB48</f>
        <v>0</v>
      </c>
      <c r="AC46" s="16">
        <f t="shared" ref="AC46" si="134">AC47+AC48</f>
        <v>0</v>
      </c>
      <c r="AD46" s="16">
        <f t="shared" ref="AD46" si="135">AD47+AD48</f>
        <v>0</v>
      </c>
      <c r="AE46" s="17">
        <f t="shared" ref="AE46" si="136">AE47+AE48</f>
        <v>13</v>
      </c>
      <c r="AF46" s="16">
        <f>AF47+AF48</f>
        <v>0</v>
      </c>
      <c r="AG46" s="16">
        <f t="shared" ref="AG46" si="137">AG47+AG48</f>
        <v>0</v>
      </c>
      <c r="AH46" s="16">
        <f t="shared" ref="AH46" si="138">AH47+AH48</f>
        <v>0</v>
      </c>
      <c r="AI46" s="16">
        <f t="shared" ref="AI46" si="139">AI47+AI48</f>
        <v>0</v>
      </c>
      <c r="AJ46" s="16">
        <f t="shared" ref="AJ46" si="140">AJ47+AJ48</f>
        <v>0</v>
      </c>
      <c r="AK46" s="16">
        <f t="shared" ref="AK46" si="141">AK47+AK48</f>
        <v>0</v>
      </c>
      <c r="AL46" s="17">
        <f t="shared" ref="AL46" si="142">AL47+AL48</f>
        <v>8</v>
      </c>
      <c r="AM46" s="16">
        <f>AM47+AM48</f>
        <v>0</v>
      </c>
      <c r="AN46" s="16">
        <f t="shared" ref="AN46" si="143">AN47+AN48</f>
        <v>0</v>
      </c>
      <c r="AO46" s="16">
        <f t="shared" ref="AO46" si="144">AO47+AO48</f>
        <v>0</v>
      </c>
      <c r="AP46" s="16">
        <f t="shared" ref="AP46" si="145">AP47+AP48</f>
        <v>0</v>
      </c>
      <c r="AQ46" s="16">
        <f t="shared" ref="AQ46" si="146">AQ47+AQ48</f>
        <v>0</v>
      </c>
      <c r="AR46" s="16">
        <f t="shared" ref="AR46" si="147">AR47+AR48</f>
        <v>0</v>
      </c>
      <c r="AS46" s="17">
        <f t="shared" ref="AS46" si="148">AS47+AS48</f>
        <v>16</v>
      </c>
      <c r="AT46" s="21">
        <f t="shared" si="31"/>
        <v>0</v>
      </c>
      <c r="AU46" s="16">
        <f t="shared" si="32"/>
        <v>0</v>
      </c>
      <c r="AV46" s="16">
        <f t="shared" si="33"/>
        <v>0</v>
      </c>
      <c r="AW46" s="16">
        <f t="shared" si="34"/>
        <v>0</v>
      </c>
      <c r="AX46" s="16">
        <f t="shared" si="35"/>
        <v>0</v>
      </c>
      <c r="AY46" s="16">
        <f t="shared" si="36"/>
        <v>0</v>
      </c>
      <c r="AZ46" s="17">
        <f t="shared" si="37"/>
        <v>63</v>
      </c>
    </row>
    <row r="47" spans="1:52" ht="63">
      <c r="A47" s="8" t="s">
        <v>92</v>
      </c>
      <c r="B47" s="8" t="s">
        <v>93</v>
      </c>
      <c r="C47" s="8" t="s">
        <v>45</v>
      </c>
      <c r="D47" s="13" t="s">
        <v>41</v>
      </c>
      <c r="E47" s="13" t="s">
        <v>41</v>
      </c>
      <c r="F47" s="13" t="s">
        <v>41</v>
      </c>
      <c r="G47" s="13" t="s">
        <v>41</v>
      </c>
      <c r="H47" s="13" t="s">
        <v>41</v>
      </c>
      <c r="I47" s="13" t="s">
        <v>41</v>
      </c>
      <c r="J47" s="13" t="s">
        <v>41</v>
      </c>
      <c r="K47" s="13" t="s">
        <v>41</v>
      </c>
      <c r="L47" s="13" t="s">
        <v>41</v>
      </c>
      <c r="M47" s="13" t="s">
        <v>41</v>
      </c>
      <c r="N47" s="13" t="s">
        <v>41</v>
      </c>
      <c r="O47" s="13" t="s">
        <v>41</v>
      </c>
      <c r="P47" s="13" t="s">
        <v>41</v>
      </c>
      <c r="Q47" s="13" t="s">
        <v>41</v>
      </c>
      <c r="R47" s="13" t="s">
        <v>41</v>
      </c>
      <c r="S47" s="13" t="s">
        <v>41</v>
      </c>
      <c r="T47" s="13" t="s">
        <v>41</v>
      </c>
      <c r="U47" s="13" t="s">
        <v>41</v>
      </c>
      <c r="V47" s="13" t="s">
        <v>41</v>
      </c>
      <c r="W47" s="13" t="s">
        <v>41</v>
      </c>
      <c r="X47" s="13" t="s">
        <v>41</v>
      </c>
      <c r="Y47" s="13" t="s">
        <v>41</v>
      </c>
      <c r="Z47" s="13" t="s">
        <v>41</v>
      </c>
      <c r="AA47" s="13" t="s">
        <v>41</v>
      </c>
      <c r="AB47" s="13" t="s">
        <v>41</v>
      </c>
      <c r="AC47" s="13" t="s">
        <v>41</v>
      </c>
      <c r="AD47" s="13" t="s">
        <v>41</v>
      </c>
      <c r="AE47" s="13" t="s">
        <v>41</v>
      </c>
      <c r="AF47" s="13" t="s">
        <v>41</v>
      </c>
      <c r="AG47" s="13" t="s">
        <v>41</v>
      </c>
      <c r="AH47" s="13" t="s">
        <v>41</v>
      </c>
      <c r="AI47" s="13" t="s">
        <v>41</v>
      </c>
      <c r="AJ47" s="13" t="s">
        <v>41</v>
      </c>
      <c r="AK47" s="13" t="s">
        <v>41</v>
      </c>
      <c r="AL47" s="13" t="s">
        <v>41</v>
      </c>
      <c r="AM47" s="13" t="s">
        <v>41</v>
      </c>
      <c r="AN47" s="13" t="s">
        <v>41</v>
      </c>
      <c r="AO47" s="13" t="s">
        <v>41</v>
      </c>
      <c r="AP47" s="13" t="s">
        <v>41</v>
      </c>
      <c r="AQ47" s="13" t="s">
        <v>41</v>
      </c>
      <c r="AR47" s="13" t="s">
        <v>41</v>
      </c>
      <c r="AS47" s="13" t="s">
        <v>41</v>
      </c>
      <c r="AT47" s="13">
        <f t="shared" si="31"/>
        <v>0</v>
      </c>
      <c r="AU47" s="13">
        <f t="shared" si="32"/>
        <v>0</v>
      </c>
      <c r="AV47" s="13">
        <f t="shared" si="33"/>
        <v>0</v>
      </c>
      <c r="AW47" s="13">
        <f t="shared" si="34"/>
        <v>0</v>
      </c>
      <c r="AX47" s="13">
        <f t="shared" si="35"/>
        <v>0</v>
      </c>
      <c r="AY47" s="13">
        <f t="shared" si="36"/>
        <v>0</v>
      </c>
      <c r="AZ47" s="13">
        <f t="shared" si="37"/>
        <v>0</v>
      </c>
    </row>
    <row r="48" spans="1:52" ht="126">
      <c r="A48" s="8" t="s">
        <v>94</v>
      </c>
      <c r="B48" s="8" t="s">
        <v>95</v>
      </c>
      <c r="C48" s="8" t="s">
        <v>45</v>
      </c>
      <c r="D48" s="19">
        <f>SUM(D49)</f>
        <v>0</v>
      </c>
      <c r="E48" s="19">
        <f t="shared" ref="E48:J48" si="149">SUM(E49)</f>
        <v>0</v>
      </c>
      <c r="F48" s="19">
        <f t="shared" si="149"/>
        <v>0</v>
      </c>
      <c r="G48" s="19">
        <f t="shared" si="149"/>
        <v>0</v>
      </c>
      <c r="H48" s="19">
        <f t="shared" si="149"/>
        <v>0</v>
      </c>
      <c r="I48" s="19">
        <f t="shared" si="149"/>
        <v>0</v>
      </c>
      <c r="J48" s="19">
        <f t="shared" si="149"/>
        <v>63</v>
      </c>
      <c r="K48" s="19">
        <f>SUM(K49)</f>
        <v>0</v>
      </c>
      <c r="L48" s="19">
        <f t="shared" ref="L48" si="150">SUM(L49)</f>
        <v>0</v>
      </c>
      <c r="M48" s="19">
        <f t="shared" ref="M48" si="151">SUM(M49)</f>
        <v>0</v>
      </c>
      <c r="N48" s="19">
        <f t="shared" ref="N48" si="152">SUM(N49)</f>
        <v>0</v>
      </c>
      <c r="O48" s="19">
        <f t="shared" ref="O48" si="153">SUM(O49)</f>
        <v>0</v>
      </c>
      <c r="P48" s="19">
        <f t="shared" ref="P48" si="154">SUM(P49)</f>
        <v>0</v>
      </c>
      <c r="Q48" s="19">
        <f t="shared" ref="Q48" si="155">SUM(Q49)</f>
        <v>16</v>
      </c>
      <c r="R48" s="19">
        <f>SUM(R49)</f>
        <v>0</v>
      </c>
      <c r="S48" s="19">
        <f t="shared" ref="S48" si="156">SUM(S49)</f>
        <v>0</v>
      </c>
      <c r="T48" s="19">
        <f t="shared" ref="T48" si="157">SUM(T49)</f>
        <v>0</v>
      </c>
      <c r="U48" s="19">
        <f t="shared" ref="U48" si="158">SUM(U49)</f>
        <v>0</v>
      </c>
      <c r="V48" s="19">
        <f t="shared" ref="V48" si="159">SUM(V49)</f>
        <v>0</v>
      </c>
      <c r="W48" s="19">
        <f t="shared" ref="W48" si="160">SUM(W49)</f>
        <v>0</v>
      </c>
      <c r="X48" s="19">
        <f t="shared" ref="X48" si="161">SUM(X49)</f>
        <v>10</v>
      </c>
      <c r="Y48" s="19">
        <f>SUM(Y49)</f>
        <v>0</v>
      </c>
      <c r="Z48" s="19">
        <f t="shared" ref="Z48" si="162">SUM(Z49)</f>
        <v>0</v>
      </c>
      <c r="AA48" s="19">
        <f t="shared" ref="AA48" si="163">SUM(AA49)</f>
        <v>0</v>
      </c>
      <c r="AB48" s="19">
        <f t="shared" ref="AB48" si="164">SUM(AB49)</f>
        <v>0</v>
      </c>
      <c r="AC48" s="19">
        <f t="shared" ref="AC48" si="165">SUM(AC49)</f>
        <v>0</v>
      </c>
      <c r="AD48" s="19">
        <f t="shared" ref="AD48" si="166">SUM(AD49)</f>
        <v>0</v>
      </c>
      <c r="AE48" s="19">
        <f t="shared" ref="AE48" si="167">SUM(AE49)</f>
        <v>13</v>
      </c>
      <c r="AF48" s="19">
        <f>SUM(AF49)</f>
        <v>0</v>
      </c>
      <c r="AG48" s="19">
        <f t="shared" ref="AG48" si="168">SUM(AG49)</f>
        <v>0</v>
      </c>
      <c r="AH48" s="19">
        <f t="shared" ref="AH48" si="169">SUM(AH49)</f>
        <v>0</v>
      </c>
      <c r="AI48" s="19">
        <f t="shared" ref="AI48" si="170">SUM(AI49)</f>
        <v>0</v>
      </c>
      <c r="AJ48" s="19">
        <f t="shared" ref="AJ48" si="171">SUM(AJ49)</f>
        <v>0</v>
      </c>
      <c r="AK48" s="19">
        <f t="shared" ref="AK48" si="172">SUM(AK49)</f>
        <v>0</v>
      </c>
      <c r="AL48" s="19">
        <f t="shared" ref="AL48" si="173">SUM(AL49)</f>
        <v>8</v>
      </c>
      <c r="AM48" s="19">
        <f>SUM(AM49)</f>
        <v>0</v>
      </c>
      <c r="AN48" s="19">
        <f t="shared" ref="AN48" si="174">SUM(AN49)</f>
        <v>0</v>
      </c>
      <c r="AO48" s="19">
        <f t="shared" ref="AO48" si="175">SUM(AO49)</f>
        <v>0</v>
      </c>
      <c r="AP48" s="19">
        <f t="shared" ref="AP48" si="176">SUM(AP49)</f>
        <v>0</v>
      </c>
      <c r="AQ48" s="19">
        <f t="shared" ref="AQ48" si="177">SUM(AQ49)</f>
        <v>0</v>
      </c>
      <c r="AR48" s="19">
        <f t="shared" ref="AR48" si="178">SUM(AR49)</f>
        <v>0</v>
      </c>
      <c r="AS48" s="19">
        <f t="shared" ref="AS48" si="179">SUM(AS49)</f>
        <v>16</v>
      </c>
      <c r="AT48" s="19">
        <f t="shared" si="31"/>
        <v>0</v>
      </c>
      <c r="AU48" s="19">
        <f t="shared" si="32"/>
        <v>0</v>
      </c>
      <c r="AV48" s="19">
        <f t="shared" si="33"/>
        <v>0</v>
      </c>
      <c r="AW48" s="19">
        <f t="shared" si="34"/>
        <v>0</v>
      </c>
      <c r="AX48" s="19">
        <f t="shared" si="35"/>
        <v>0</v>
      </c>
      <c r="AY48" s="19">
        <f t="shared" si="36"/>
        <v>0</v>
      </c>
      <c r="AZ48" s="19">
        <f t="shared" si="37"/>
        <v>63</v>
      </c>
    </row>
    <row r="49" spans="1:52" ht="78.75">
      <c r="A49" s="8" t="s">
        <v>94</v>
      </c>
      <c r="B49" s="8" t="s">
        <v>145</v>
      </c>
      <c r="C49" s="8" t="s">
        <v>146</v>
      </c>
      <c r="D49" s="17">
        <f>AT49</f>
        <v>0</v>
      </c>
      <c r="E49" s="17">
        <f t="shared" ref="E49" si="180">AU49</f>
        <v>0</v>
      </c>
      <c r="F49" s="17">
        <f t="shared" ref="F49" si="181">AV49</f>
        <v>0</v>
      </c>
      <c r="G49" s="17">
        <f t="shared" ref="G49" si="182">AW49</f>
        <v>0</v>
      </c>
      <c r="H49" s="17">
        <f t="shared" ref="H49" si="183">AX49</f>
        <v>0</v>
      </c>
      <c r="I49" s="17">
        <f t="shared" ref="I49" si="184">AY49</f>
        <v>0</v>
      </c>
      <c r="J49" s="17">
        <f t="shared" ref="J49" si="185">AZ49</f>
        <v>63</v>
      </c>
      <c r="K49" s="13" t="s">
        <v>41</v>
      </c>
      <c r="L49" s="13" t="s">
        <v>41</v>
      </c>
      <c r="M49" s="13" t="s">
        <v>41</v>
      </c>
      <c r="N49" s="13" t="s">
        <v>41</v>
      </c>
      <c r="O49" s="13" t="s">
        <v>41</v>
      </c>
      <c r="P49" s="13" t="s">
        <v>41</v>
      </c>
      <c r="Q49" s="17">
        <v>16</v>
      </c>
      <c r="R49" s="13" t="s">
        <v>41</v>
      </c>
      <c r="S49" s="13" t="s">
        <v>41</v>
      </c>
      <c r="T49" s="13" t="s">
        <v>41</v>
      </c>
      <c r="U49" s="13" t="s">
        <v>41</v>
      </c>
      <c r="V49" s="13" t="s">
        <v>41</v>
      </c>
      <c r="W49" s="13" t="s">
        <v>41</v>
      </c>
      <c r="X49" s="17">
        <v>10</v>
      </c>
      <c r="Y49" s="13" t="s">
        <v>41</v>
      </c>
      <c r="Z49" s="13" t="s">
        <v>41</v>
      </c>
      <c r="AA49" s="13" t="s">
        <v>41</v>
      </c>
      <c r="AB49" s="13" t="s">
        <v>41</v>
      </c>
      <c r="AC49" s="13" t="s">
        <v>41</v>
      </c>
      <c r="AD49" s="13" t="s">
        <v>41</v>
      </c>
      <c r="AE49" s="17">
        <v>13</v>
      </c>
      <c r="AF49" s="13" t="s">
        <v>41</v>
      </c>
      <c r="AG49" s="13" t="s">
        <v>41</v>
      </c>
      <c r="AH49" s="13" t="s">
        <v>41</v>
      </c>
      <c r="AI49" s="13" t="s">
        <v>41</v>
      </c>
      <c r="AJ49" s="13" t="s">
        <v>41</v>
      </c>
      <c r="AK49" s="13" t="s">
        <v>41</v>
      </c>
      <c r="AL49" s="17">
        <v>8</v>
      </c>
      <c r="AM49" s="13" t="s">
        <v>41</v>
      </c>
      <c r="AN49" s="13" t="s">
        <v>41</v>
      </c>
      <c r="AO49" s="13" t="s">
        <v>41</v>
      </c>
      <c r="AP49" s="13" t="s">
        <v>41</v>
      </c>
      <c r="AQ49" s="13" t="s">
        <v>41</v>
      </c>
      <c r="AR49" s="13" t="s">
        <v>41</v>
      </c>
      <c r="AS49" s="22">
        <v>16</v>
      </c>
      <c r="AT49" s="17">
        <f t="shared" ref="AT49:AT81" si="186">K49+R49+Y49+AF49+AM49</f>
        <v>0</v>
      </c>
      <c r="AU49" s="17">
        <f t="shared" ref="AU49:AU81" si="187">L49+S49+Z49+AG49+AN49</f>
        <v>0</v>
      </c>
      <c r="AV49" s="17">
        <f t="shared" ref="AV49:AV81" si="188">M49+T49+AA49+AH49+AO49</f>
        <v>0</v>
      </c>
      <c r="AW49" s="17">
        <f t="shared" ref="AW49:AW81" si="189">N49+U49+AB49+AI49+AP49</f>
        <v>0</v>
      </c>
      <c r="AX49" s="17">
        <f t="shared" ref="AX49:AX81" si="190">O49+V49+AC49+AJ49+AQ49</f>
        <v>0</v>
      </c>
      <c r="AY49" s="17">
        <f t="shared" ref="AY49:AY81" si="191">P49+W49+AD49+AK49+AR49</f>
        <v>0</v>
      </c>
      <c r="AZ49" s="17">
        <f t="shared" ref="AZ49:AZ81" si="192">Q49+X49+AE49+AL49+AS49</f>
        <v>63</v>
      </c>
    </row>
    <row r="50" spans="1:52" ht="94.5">
      <c r="A50" s="8" t="s">
        <v>96</v>
      </c>
      <c r="B50" s="8" t="s">
        <v>97</v>
      </c>
      <c r="C50" s="8" t="s">
        <v>45</v>
      </c>
      <c r="D50" s="16">
        <f>D51+D56</f>
        <v>0</v>
      </c>
      <c r="E50" s="16">
        <f t="shared" ref="E50:J50" si="193">E51+E56</f>
        <v>0</v>
      </c>
      <c r="F50" s="16">
        <f t="shared" si="193"/>
        <v>37.673999999999999</v>
      </c>
      <c r="G50" s="16">
        <f t="shared" si="193"/>
        <v>0</v>
      </c>
      <c r="H50" s="16">
        <f t="shared" si="193"/>
        <v>38.805000000000007</v>
      </c>
      <c r="I50" s="16">
        <f t="shared" si="193"/>
        <v>0</v>
      </c>
      <c r="J50" s="16">
        <f t="shared" si="193"/>
        <v>0</v>
      </c>
      <c r="K50" s="16">
        <f>K51+K56</f>
        <v>0</v>
      </c>
      <c r="L50" s="16">
        <f t="shared" ref="L50" si="194">L51+L56</f>
        <v>0</v>
      </c>
      <c r="M50" s="16">
        <f t="shared" ref="M50" si="195">M51+M56</f>
        <v>7.2140000000000004</v>
      </c>
      <c r="N50" s="16">
        <f t="shared" ref="N50" si="196">N51+N56</f>
        <v>0</v>
      </c>
      <c r="O50" s="16">
        <f t="shared" ref="O50" si="197">O51+O56</f>
        <v>8.8250000000000011</v>
      </c>
      <c r="P50" s="16">
        <f t="shared" ref="P50" si="198">P51+P56</f>
        <v>0</v>
      </c>
      <c r="Q50" s="16">
        <f t="shared" ref="Q50" si="199">Q51+Q56</f>
        <v>0</v>
      </c>
      <c r="R50" s="16">
        <f>R51+R56</f>
        <v>0</v>
      </c>
      <c r="S50" s="16">
        <f t="shared" ref="S50" si="200">S51+S56</f>
        <v>0</v>
      </c>
      <c r="T50" s="16">
        <f t="shared" ref="T50" si="201">T51+T56</f>
        <v>10.85</v>
      </c>
      <c r="U50" s="16">
        <f t="shared" ref="U50" si="202">U51+U56</f>
        <v>0</v>
      </c>
      <c r="V50" s="16">
        <f t="shared" ref="V50" si="203">V51+V56</f>
        <v>7.58</v>
      </c>
      <c r="W50" s="16">
        <f t="shared" ref="W50" si="204">W51+W56</f>
        <v>0</v>
      </c>
      <c r="X50" s="16">
        <f t="shared" ref="X50" si="205">X51+X56</f>
        <v>0</v>
      </c>
      <c r="Y50" s="16">
        <f>Y51+Y56</f>
        <v>0</v>
      </c>
      <c r="Z50" s="16">
        <f t="shared" ref="Z50" si="206">Z51+Z56</f>
        <v>0</v>
      </c>
      <c r="AA50" s="16">
        <f t="shared" ref="AA50" si="207">AA51+AA56</f>
        <v>4.4400000000000004</v>
      </c>
      <c r="AB50" s="16">
        <f t="shared" ref="AB50" si="208">AB51+AB56</f>
        <v>0</v>
      </c>
      <c r="AC50" s="16">
        <f t="shared" ref="AC50" si="209">AC51+AC56</f>
        <v>6.7949999999999999</v>
      </c>
      <c r="AD50" s="16">
        <f t="shared" ref="AD50" si="210">AD51+AD56</f>
        <v>0</v>
      </c>
      <c r="AE50" s="16">
        <f t="shared" ref="AE50" si="211">AE51+AE56</f>
        <v>0</v>
      </c>
      <c r="AF50" s="16">
        <f>AF51+AF56</f>
        <v>0</v>
      </c>
      <c r="AG50" s="16">
        <f t="shared" ref="AG50" si="212">AG51+AG56</f>
        <v>0</v>
      </c>
      <c r="AH50" s="16">
        <f t="shared" ref="AH50" si="213">AH51+AH56</f>
        <v>9.0500000000000007</v>
      </c>
      <c r="AI50" s="16">
        <f t="shared" ref="AI50" si="214">AI51+AI56</f>
        <v>0</v>
      </c>
      <c r="AJ50" s="16">
        <f t="shared" ref="AJ50" si="215">AJ51+AJ56</f>
        <v>9.02</v>
      </c>
      <c r="AK50" s="16">
        <f t="shared" ref="AK50" si="216">AK51+AK56</f>
        <v>0</v>
      </c>
      <c r="AL50" s="16">
        <f t="shared" ref="AL50" si="217">AL51+AL56</f>
        <v>0</v>
      </c>
      <c r="AM50" s="16">
        <f>AM51+AM56</f>
        <v>0</v>
      </c>
      <c r="AN50" s="16">
        <f t="shared" ref="AN50" si="218">AN51+AN56</f>
        <v>0</v>
      </c>
      <c r="AO50" s="16">
        <f t="shared" ref="AO50" si="219">AO51+AO56</f>
        <v>6.12</v>
      </c>
      <c r="AP50" s="16">
        <f t="shared" ref="AP50" si="220">AP51+AP56</f>
        <v>0</v>
      </c>
      <c r="AQ50" s="16">
        <f t="shared" ref="AQ50" si="221">AQ51+AQ56</f>
        <v>6.5850000000000009</v>
      </c>
      <c r="AR50" s="16">
        <f t="shared" ref="AR50" si="222">AR51+AR56</f>
        <v>0</v>
      </c>
      <c r="AS50" s="16">
        <f t="shared" ref="AS50" si="223">AS51+AS56</f>
        <v>0</v>
      </c>
      <c r="AT50" s="16">
        <f t="shared" si="186"/>
        <v>0</v>
      </c>
      <c r="AU50" s="16">
        <f t="shared" si="187"/>
        <v>0</v>
      </c>
      <c r="AV50" s="16">
        <f t="shared" si="188"/>
        <v>37.673999999999999</v>
      </c>
      <c r="AW50" s="16">
        <f t="shared" si="189"/>
        <v>0</v>
      </c>
      <c r="AX50" s="16">
        <f t="shared" si="190"/>
        <v>38.805</v>
      </c>
      <c r="AY50" s="16">
        <f t="shared" si="191"/>
        <v>0</v>
      </c>
      <c r="AZ50" s="16">
        <f t="shared" si="192"/>
        <v>0</v>
      </c>
    </row>
    <row r="51" spans="1:52" ht="47.25">
      <c r="A51" s="8" t="s">
        <v>98</v>
      </c>
      <c r="B51" s="8" t="s">
        <v>99</v>
      </c>
      <c r="C51" s="8" t="s">
        <v>45</v>
      </c>
      <c r="D51" s="18">
        <f>SUM(D52:D55)</f>
        <v>0</v>
      </c>
      <c r="E51" s="18">
        <f t="shared" ref="E51:J51" si="224">SUM(E52:E55)</f>
        <v>0</v>
      </c>
      <c r="F51" s="18">
        <f t="shared" si="224"/>
        <v>37.673999999999999</v>
      </c>
      <c r="G51" s="18">
        <f t="shared" si="224"/>
        <v>0</v>
      </c>
      <c r="H51" s="18">
        <f t="shared" si="224"/>
        <v>38.805000000000007</v>
      </c>
      <c r="I51" s="18">
        <f t="shared" si="224"/>
        <v>0</v>
      </c>
      <c r="J51" s="18">
        <f t="shared" si="224"/>
        <v>0</v>
      </c>
      <c r="K51" s="18">
        <f>SUM(K52:K55)</f>
        <v>0</v>
      </c>
      <c r="L51" s="18">
        <f t="shared" ref="L51" si="225">SUM(L52:L55)</f>
        <v>0</v>
      </c>
      <c r="M51" s="18">
        <f t="shared" ref="M51" si="226">SUM(M52:M55)</f>
        <v>7.2140000000000004</v>
      </c>
      <c r="N51" s="18">
        <f t="shared" ref="N51" si="227">SUM(N52:N55)</f>
        <v>0</v>
      </c>
      <c r="O51" s="18">
        <f t="shared" ref="O51" si="228">SUM(O52:O55)</f>
        <v>8.8250000000000011</v>
      </c>
      <c r="P51" s="18">
        <f t="shared" ref="P51" si="229">SUM(P52:P55)</f>
        <v>0</v>
      </c>
      <c r="Q51" s="18">
        <f t="shared" ref="Q51" si="230">SUM(Q52:Q55)</f>
        <v>0</v>
      </c>
      <c r="R51" s="18">
        <f>SUM(R52:R55)</f>
        <v>0</v>
      </c>
      <c r="S51" s="18">
        <f t="shared" ref="S51" si="231">SUM(S52:S55)</f>
        <v>0</v>
      </c>
      <c r="T51" s="18">
        <f t="shared" ref="T51" si="232">SUM(T52:T55)</f>
        <v>10.85</v>
      </c>
      <c r="U51" s="18">
        <f t="shared" ref="U51" si="233">SUM(U52:U55)</f>
        <v>0</v>
      </c>
      <c r="V51" s="18">
        <f t="shared" ref="V51" si="234">SUM(V52:V55)</f>
        <v>7.58</v>
      </c>
      <c r="W51" s="18">
        <f t="shared" ref="W51" si="235">SUM(W52:W55)</f>
        <v>0</v>
      </c>
      <c r="X51" s="18">
        <f t="shared" ref="X51" si="236">SUM(X52:X55)</f>
        <v>0</v>
      </c>
      <c r="Y51" s="18">
        <f>SUM(Y52:Y55)</f>
        <v>0</v>
      </c>
      <c r="Z51" s="18">
        <f t="shared" ref="Z51" si="237">SUM(Z52:Z55)</f>
        <v>0</v>
      </c>
      <c r="AA51" s="18">
        <f t="shared" ref="AA51" si="238">SUM(AA52:AA55)</f>
        <v>4.4400000000000004</v>
      </c>
      <c r="AB51" s="18">
        <f t="shared" ref="AB51" si="239">SUM(AB52:AB55)</f>
        <v>0</v>
      </c>
      <c r="AC51" s="18">
        <f t="shared" ref="AC51" si="240">SUM(AC52:AC55)</f>
        <v>6.7949999999999999</v>
      </c>
      <c r="AD51" s="18">
        <f t="shared" ref="AD51" si="241">SUM(AD52:AD55)</f>
        <v>0</v>
      </c>
      <c r="AE51" s="18">
        <f t="shared" ref="AE51" si="242">SUM(AE52:AE55)</f>
        <v>0</v>
      </c>
      <c r="AF51" s="18">
        <f>SUM(AF52:AF55)</f>
        <v>0</v>
      </c>
      <c r="AG51" s="18">
        <f t="shared" ref="AG51" si="243">SUM(AG52:AG55)</f>
        <v>0</v>
      </c>
      <c r="AH51" s="18">
        <f t="shared" ref="AH51" si="244">SUM(AH52:AH55)</f>
        <v>9.0500000000000007</v>
      </c>
      <c r="AI51" s="18">
        <f t="shared" ref="AI51" si="245">SUM(AI52:AI55)</f>
        <v>0</v>
      </c>
      <c r="AJ51" s="18">
        <f t="shared" ref="AJ51" si="246">SUM(AJ52:AJ55)</f>
        <v>9.02</v>
      </c>
      <c r="AK51" s="18">
        <f t="shared" ref="AK51" si="247">SUM(AK52:AK55)</f>
        <v>0</v>
      </c>
      <c r="AL51" s="18">
        <f t="shared" ref="AL51" si="248">SUM(AL52:AL55)</f>
        <v>0</v>
      </c>
      <c r="AM51" s="18">
        <f>SUM(AM52:AM55)</f>
        <v>0</v>
      </c>
      <c r="AN51" s="18">
        <f t="shared" ref="AN51" si="249">SUM(AN52:AN55)</f>
        <v>0</v>
      </c>
      <c r="AO51" s="18">
        <f t="shared" ref="AO51" si="250">SUM(AO52:AO55)</f>
        <v>6.12</v>
      </c>
      <c r="AP51" s="18">
        <f t="shared" ref="AP51" si="251">SUM(AP52:AP55)</f>
        <v>0</v>
      </c>
      <c r="AQ51" s="18">
        <f t="shared" ref="AQ51" si="252">SUM(AQ52:AQ55)</f>
        <v>6.5850000000000009</v>
      </c>
      <c r="AR51" s="18">
        <f t="shared" ref="AR51" si="253">SUM(AR52:AR55)</f>
        <v>0</v>
      </c>
      <c r="AS51" s="18">
        <f t="shared" ref="AS51" si="254">SUM(AS52:AS55)</f>
        <v>0</v>
      </c>
      <c r="AT51" s="18">
        <f t="shared" si="186"/>
        <v>0</v>
      </c>
      <c r="AU51" s="18">
        <f t="shared" si="187"/>
        <v>0</v>
      </c>
      <c r="AV51" s="18">
        <f t="shared" si="188"/>
        <v>37.673999999999999</v>
      </c>
      <c r="AW51" s="18">
        <f t="shared" si="189"/>
        <v>0</v>
      </c>
      <c r="AX51" s="18">
        <f t="shared" si="190"/>
        <v>38.805</v>
      </c>
      <c r="AY51" s="18">
        <f t="shared" si="191"/>
        <v>0</v>
      </c>
      <c r="AZ51" s="18">
        <f t="shared" si="192"/>
        <v>0</v>
      </c>
    </row>
    <row r="52" spans="1:52" ht="47.25">
      <c r="A52" s="8" t="s">
        <v>98</v>
      </c>
      <c r="B52" s="8" t="s">
        <v>147</v>
      </c>
      <c r="C52" s="8" t="s">
        <v>148</v>
      </c>
      <c r="D52" s="16">
        <f>AT52</f>
        <v>0</v>
      </c>
      <c r="E52" s="16">
        <f t="shared" ref="E52" si="255">AU52</f>
        <v>0</v>
      </c>
      <c r="F52" s="16">
        <f t="shared" ref="F52" si="256">AV52</f>
        <v>0</v>
      </c>
      <c r="G52" s="16">
        <f t="shared" ref="G52" si="257">AW52</f>
        <v>0</v>
      </c>
      <c r="H52" s="16">
        <f t="shared" ref="H52" si="258">AX52</f>
        <v>2.6550000000000002</v>
      </c>
      <c r="I52" s="16">
        <f t="shared" ref="I52" si="259">AY52</f>
        <v>0</v>
      </c>
      <c r="J52" s="16">
        <f t="shared" ref="J52" si="260">AZ52</f>
        <v>0</v>
      </c>
      <c r="K52" s="13" t="s">
        <v>41</v>
      </c>
      <c r="L52" s="13" t="s">
        <v>41</v>
      </c>
      <c r="M52" s="16" t="s">
        <v>41</v>
      </c>
      <c r="N52" s="16" t="s">
        <v>41</v>
      </c>
      <c r="O52" s="16">
        <v>0.39500000000000002</v>
      </c>
      <c r="P52" s="13" t="s">
        <v>41</v>
      </c>
      <c r="Q52" s="17" t="s">
        <v>41</v>
      </c>
      <c r="R52" s="13" t="s">
        <v>41</v>
      </c>
      <c r="S52" s="13" t="s">
        <v>41</v>
      </c>
      <c r="T52" s="16" t="s">
        <v>41</v>
      </c>
      <c r="U52" s="16" t="s">
        <v>41</v>
      </c>
      <c r="V52" s="16">
        <v>0.56000000000000005</v>
      </c>
      <c r="W52" s="13" t="s">
        <v>41</v>
      </c>
      <c r="X52" s="17" t="s">
        <v>41</v>
      </c>
      <c r="Y52" s="13" t="s">
        <v>41</v>
      </c>
      <c r="Z52" s="13" t="s">
        <v>41</v>
      </c>
      <c r="AA52" s="16" t="s">
        <v>41</v>
      </c>
      <c r="AB52" s="16" t="s">
        <v>41</v>
      </c>
      <c r="AC52" s="16">
        <v>0.67500000000000004</v>
      </c>
      <c r="AD52" s="13" t="s">
        <v>41</v>
      </c>
      <c r="AE52" s="17" t="s">
        <v>41</v>
      </c>
      <c r="AF52" s="13" t="s">
        <v>41</v>
      </c>
      <c r="AG52" s="13" t="s">
        <v>41</v>
      </c>
      <c r="AH52" s="16" t="s">
        <v>41</v>
      </c>
      <c r="AI52" s="16" t="s">
        <v>41</v>
      </c>
      <c r="AJ52" s="16">
        <v>0.67</v>
      </c>
      <c r="AK52" s="13" t="s">
        <v>41</v>
      </c>
      <c r="AL52" s="17" t="s">
        <v>41</v>
      </c>
      <c r="AM52" s="13" t="s">
        <v>41</v>
      </c>
      <c r="AN52" s="13" t="s">
        <v>41</v>
      </c>
      <c r="AO52" s="16" t="s">
        <v>41</v>
      </c>
      <c r="AP52" s="16" t="s">
        <v>41</v>
      </c>
      <c r="AQ52" s="16">
        <v>0.35499999999999998</v>
      </c>
      <c r="AR52" s="13" t="s">
        <v>41</v>
      </c>
      <c r="AS52" s="17" t="s">
        <v>41</v>
      </c>
      <c r="AT52" s="16">
        <f t="shared" si="186"/>
        <v>0</v>
      </c>
      <c r="AU52" s="16">
        <f t="shared" si="187"/>
        <v>0</v>
      </c>
      <c r="AV52" s="16">
        <f t="shared" si="188"/>
        <v>0</v>
      </c>
      <c r="AW52" s="16">
        <f t="shared" si="189"/>
        <v>0</v>
      </c>
      <c r="AX52" s="16">
        <f t="shared" si="190"/>
        <v>2.6550000000000002</v>
      </c>
      <c r="AY52" s="16">
        <f t="shared" si="191"/>
        <v>0</v>
      </c>
      <c r="AZ52" s="16">
        <f t="shared" si="192"/>
        <v>0</v>
      </c>
    </row>
    <row r="53" spans="1:52" ht="47.25">
      <c r="A53" s="9" t="s">
        <v>98</v>
      </c>
      <c r="B53" s="9" t="s">
        <v>149</v>
      </c>
      <c r="C53" s="9" t="s">
        <v>150</v>
      </c>
      <c r="D53" s="16">
        <f t="shared" ref="D53:D55" si="261">AT53</f>
        <v>0</v>
      </c>
      <c r="E53" s="16">
        <f t="shared" ref="E53:E55" si="262">AU53</f>
        <v>0</v>
      </c>
      <c r="F53" s="16">
        <f t="shared" ref="F53:F54" si="263">AV53</f>
        <v>0</v>
      </c>
      <c r="G53" s="16">
        <f t="shared" ref="G53:G55" si="264">AW53</f>
        <v>0</v>
      </c>
      <c r="H53" s="16">
        <f t="shared" ref="H53:H55" si="265">AX53</f>
        <v>36.150000000000006</v>
      </c>
      <c r="I53" s="16">
        <f t="shared" ref="I53:I55" si="266">AY53</f>
        <v>0</v>
      </c>
      <c r="J53" s="16">
        <f t="shared" ref="J53:J55" si="267">AZ53</f>
        <v>0</v>
      </c>
      <c r="K53" s="17" t="s">
        <v>41</v>
      </c>
      <c r="L53" s="17" t="s">
        <v>41</v>
      </c>
      <c r="M53" s="16" t="s">
        <v>41</v>
      </c>
      <c r="N53" s="16" t="s">
        <v>41</v>
      </c>
      <c r="O53" s="16">
        <v>8.4300000000000015</v>
      </c>
      <c r="P53" s="17" t="s">
        <v>41</v>
      </c>
      <c r="Q53" s="17" t="s">
        <v>41</v>
      </c>
      <c r="R53" s="17" t="s">
        <v>41</v>
      </c>
      <c r="S53" s="17" t="s">
        <v>41</v>
      </c>
      <c r="T53" s="16" t="s">
        <v>41</v>
      </c>
      <c r="U53" s="16" t="s">
        <v>41</v>
      </c>
      <c r="V53" s="16">
        <v>7.02</v>
      </c>
      <c r="W53" s="17" t="s">
        <v>41</v>
      </c>
      <c r="X53" s="17" t="s">
        <v>41</v>
      </c>
      <c r="Y53" s="17" t="s">
        <v>41</v>
      </c>
      <c r="Z53" s="17" t="s">
        <v>41</v>
      </c>
      <c r="AA53" s="16" t="s">
        <v>41</v>
      </c>
      <c r="AB53" s="16" t="s">
        <v>41</v>
      </c>
      <c r="AC53" s="16">
        <v>6.12</v>
      </c>
      <c r="AD53" s="17" t="s">
        <v>41</v>
      </c>
      <c r="AE53" s="17" t="s">
        <v>41</v>
      </c>
      <c r="AF53" s="17" t="s">
        <v>41</v>
      </c>
      <c r="AG53" s="17" t="s">
        <v>41</v>
      </c>
      <c r="AH53" s="16" t="s">
        <v>41</v>
      </c>
      <c r="AI53" s="16" t="s">
        <v>41</v>
      </c>
      <c r="AJ53" s="16">
        <v>8.35</v>
      </c>
      <c r="AK53" s="17" t="s">
        <v>41</v>
      </c>
      <c r="AL53" s="17" t="s">
        <v>41</v>
      </c>
      <c r="AM53" s="17" t="s">
        <v>41</v>
      </c>
      <c r="AN53" s="17" t="s">
        <v>41</v>
      </c>
      <c r="AO53" s="16" t="s">
        <v>41</v>
      </c>
      <c r="AP53" s="16" t="s">
        <v>41</v>
      </c>
      <c r="AQ53" s="16">
        <v>6.23</v>
      </c>
      <c r="AR53" s="17" t="s">
        <v>41</v>
      </c>
      <c r="AS53" s="17" t="s">
        <v>41</v>
      </c>
      <c r="AT53" s="16">
        <f t="shared" si="186"/>
        <v>0</v>
      </c>
      <c r="AU53" s="16">
        <f t="shared" si="187"/>
        <v>0</v>
      </c>
      <c r="AV53" s="16">
        <f t="shared" si="188"/>
        <v>0</v>
      </c>
      <c r="AW53" s="16">
        <f t="shared" si="189"/>
        <v>0</v>
      </c>
      <c r="AX53" s="16">
        <f t="shared" si="190"/>
        <v>36.150000000000006</v>
      </c>
      <c r="AY53" s="16">
        <f t="shared" si="191"/>
        <v>0</v>
      </c>
      <c r="AZ53" s="16">
        <f t="shared" si="192"/>
        <v>0</v>
      </c>
    </row>
    <row r="54" spans="1:52" ht="47.25">
      <c r="A54" s="9" t="s">
        <v>98</v>
      </c>
      <c r="B54" s="9" t="s">
        <v>151</v>
      </c>
      <c r="C54" s="9" t="s">
        <v>152</v>
      </c>
      <c r="D54" s="16">
        <f t="shared" si="261"/>
        <v>0</v>
      </c>
      <c r="E54" s="16">
        <f t="shared" si="262"/>
        <v>0</v>
      </c>
      <c r="F54" s="16">
        <f t="shared" si="263"/>
        <v>22.704000000000001</v>
      </c>
      <c r="G54" s="16">
        <f t="shared" si="264"/>
        <v>0</v>
      </c>
      <c r="H54" s="16">
        <f t="shared" si="265"/>
        <v>0</v>
      </c>
      <c r="I54" s="16">
        <f t="shared" si="266"/>
        <v>0</v>
      </c>
      <c r="J54" s="16">
        <f t="shared" si="267"/>
        <v>0</v>
      </c>
      <c r="K54" s="13" t="s">
        <v>41</v>
      </c>
      <c r="L54" s="13" t="s">
        <v>41</v>
      </c>
      <c r="M54" s="16">
        <v>4.3140000000000001</v>
      </c>
      <c r="N54" s="16" t="s">
        <v>41</v>
      </c>
      <c r="O54" s="16" t="s">
        <v>41</v>
      </c>
      <c r="P54" s="13" t="s">
        <v>41</v>
      </c>
      <c r="Q54" s="17" t="s">
        <v>41</v>
      </c>
      <c r="R54" s="13" t="s">
        <v>41</v>
      </c>
      <c r="S54" s="13" t="s">
        <v>41</v>
      </c>
      <c r="T54" s="16">
        <v>6.8</v>
      </c>
      <c r="U54" s="16" t="s">
        <v>41</v>
      </c>
      <c r="V54" s="16" t="s">
        <v>41</v>
      </c>
      <c r="W54" s="13" t="s">
        <v>41</v>
      </c>
      <c r="X54" s="17" t="s">
        <v>41</v>
      </c>
      <c r="Y54" s="13" t="s">
        <v>41</v>
      </c>
      <c r="Z54" s="13" t="s">
        <v>41</v>
      </c>
      <c r="AA54" s="16">
        <v>3.4400000000000004</v>
      </c>
      <c r="AB54" s="16" t="s">
        <v>41</v>
      </c>
      <c r="AC54" s="16" t="s">
        <v>41</v>
      </c>
      <c r="AD54" s="13" t="s">
        <v>41</v>
      </c>
      <c r="AE54" s="17" t="s">
        <v>41</v>
      </c>
      <c r="AF54" s="13" t="s">
        <v>41</v>
      </c>
      <c r="AG54" s="13" t="s">
        <v>41</v>
      </c>
      <c r="AH54" s="16">
        <v>5.45</v>
      </c>
      <c r="AI54" s="16" t="s">
        <v>41</v>
      </c>
      <c r="AJ54" s="16" t="s">
        <v>41</v>
      </c>
      <c r="AK54" s="13" t="s">
        <v>41</v>
      </c>
      <c r="AL54" s="17" t="s">
        <v>41</v>
      </c>
      <c r="AM54" s="13" t="s">
        <v>41</v>
      </c>
      <c r="AN54" s="13" t="s">
        <v>41</v>
      </c>
      <c r="AO54" s="16">
        <v>2.7</v>
      </c>
      <c r="AP54" s="16" t="s">
        <v>41</v>
      </c>
      <c r="AQ54" s="16" t="s">
        <v>41</v>
      </c>
      <c r="AR54" s="13" t="s">
        <v>41</v>
      </c>
      <c r="AS54" s="17" t="s">
        <v>41</v>
      </c>
      <c r="AT54" s="16">
        <f t="shared" si="186"/>
        <v>0</v>
      </c>
      <c r="AU54" s="16">
        <f t="shared" si="187"/>
        <v>0</v>
      </c>
      <c r="AV54" s="16">
        <f t="shared" si="188"/>
        <v>22.704000000000001</v>
      </c>
      <c r="AW54" s="16">
        <f t="shared" si="189"/>
        <v>0</v>
      </c>
      <c r="AX54" s="16">
        <f t="shared" si="190"/>
        <v>0</v>
      </c>
      <c r="AY54" s="16">
        <f t="shared" si="191"/>
        <v>0</v>
      </c>
      <c r="AZ54" s="16">
        <f t="shared" si="192"/>
        <v>0</v>
      </c>
    </row>
    <row r="55" spans="1:52" ht="47.25">
      <c r="A55" s="8" t="s">
        <v>98</v>
      </c>
      <c r="B55" s="8" t="s">
        <v>153</v>
      </c>
      <c r="C55" s="8" t="s">
        <v>154</v>
      </c>
      <c r="D55" s="16">
        <f t="shared" si="261"/>
        <v>0</v>
      </c>
      <c r="E55" s="16">
        <f t="shared" si="262"/>
        <v>0</v>
      </c>
      <c r="F55" s="16">
        <f>AV55</f>
        <v>14.969999999999999</v>
      </c>
      <c r="G55" s="16">
        <f t="shared" si="264"/>
        <v>0</v>
      </c>
      <c r="H55" s="16">
        <f t="shared" si="265"/>
        <v>0</v>
      </c>
      <c r="I55" s="16">
        <f t="shared" si="266"/>
        <v>0</v>
      </c>
      <c r="J55" s="16">
        <f t="shared" si="267"/>
        <v>0</v>
      </c>
      <c r="K55" s="13" t="s">
        <v>41</v>
      </c>
      <c r="L55" s="13" t="s">
        <v>41</v>
      </c>
      <c r="M55" s="16">
        <v>2.9</v>
      </c>
      <c r="N55" s="16" t="s">
        <v>41</v>
      </c>
      <c r="O55" s="16" t="s">
        <v>41</v>
      </c>
      <c r="P55" s="13" t="s">
        <v>41</v>
      </c>
      <c r="Q55" s="13" t="s">
        <v>41</v>
      </c>
      <c r="R55" s="13" t="s">
        <v>41</v>
      </c>
      <c r="S55" s="13" t="s">
        <v>41</v>
      </c>
      <c r="T55" s="16">
        <v>4.05</v>
      </c>
      <c r="U55" s="16" t="s">
        <v>41</v>
      </c>
      <c r="V55" s="16" t="s">
        <v>41</v>
      </c>
      <c r="W55" s="13" t="s">
        <v>41</v>
      </c>
      <c r="X55" s="13" t="s">
        <v>41</v>
      </c>
      <c r="Y55" s="13" t="s">
        <v>41</v>
      </c>
      <c r="Z55" s="13" t="s">
        <v>41</v>
      </c>
      <c r="AA55" s="16">
        <v>1</v>
      </c>
      <c r="AB55" s="16" t="s">
        <v>41</v>
      </c>
      <c r="AC55" s="16" t="s">
        <v>41</v>
      </c>
      <c r="AD55" s="13" t="s">
        <v>41</v>
      </c>
      <c r="AE55" s="13" t="s">
        <v>41</v>
      </c>
      <c r="AF55" s="13" t="s">
        <v>41</v>
      </c>
      <c r="AG55" s="13" t="s">
        <v>41</v>
      </c>
      <c r="AH55" s="16">
        <v>3.6</v>
      </c>
      <c r="AI55" s="16" t="s">
        <v>41</v>
      </c>
      <c r="AJ55" s="16" t="s">
        <v>41</v>
      </c>
      <c r="AK55" s="13" t="s">
        <v>41</v>
      </c>
      <c r="AL55" s="13" t="s">
        <v>41</v>
      </c>
      <c r="AM55" s="13" t="s">
        <v>41</v>
      </c>
      <c r="AN55" s="13" t="s">
        <v>41</v>
      </c>
      <c r="AO55" s="16">
        <v>3.42</v>
      </c>
      <c r="AP55" s="16" t="s">
        <v>41</v>
      </c>
      <c r="AQ55" s="16" t="s">
        <v>41</v>
      </c>
      <c r="AR55" s="13" t="s">
        <v>41</v>
      </c>
      <c r="AS55" s="13" t="s">
        <v>41</v>
      </c>
      <c r="AT55" s="16">
        <f t="shared" si="186"/>
        <v>0</v>
      </c>
      <c r="AU55" s="16">
        <f t="shared" si="187"/>
        <v>0</v>
      </c>
      <c r="AV55" s="16">
        <f t="shared" si="188"/>
        <v>14.969999999999999</v>
      </c>
      <c r="AW55" s="16">
        <f t="shared" si="189"/>
        <v>0</v>
      </c>
      <c r="AX55" s="16">
        <f t="shared" si="190"/>
        <v>0</v>
      </c>
      <c r="AY55" s="16">
        <f t="shared" si="191"/>
        <v>0</v>
      </c>
      <c r="AZ55" s="16">
        <f t="shared" si="192"/>
        <v>0</v>
      </c>
    </row>
    <row r="56" spans="1:52" ht="78.75">
      <c r="A56" s="8" t="s">
        <v>100</v>
      </c>
      <c r="B56" s="8" t="s">
        <v>101</v>
      </c>
      <c r="C56" s="8" t="s">
        <v>45</v>
      </c>
      <c r="D56" s="13" t="s">
        <v>41</v>
      </c>
      <c r="E56" s="13" t="s">
        <v>41</v>
      </c>
      <c r="F56" s="13" t="s">
        <v>41</v>
      </c>
      <c r="G56" s="13" t="s">
        <v>41</v>
      </c>
      <c r="H56" s="13" t="s">
        <v>41</v>
      </c>
      <c r="I56" s="13" t="s">
        <v>41</v>
      </c>
      <c r="J56" s="13" t="s">
        <v>41</v>
      </c>
      <c r="K56" s="13" t="s">
        <v>41</v>
      </c>
      <c r="L56" s="13" t="s">
        <v>41</v>
      </c>
      <c r="M56" s="13" t="s">
        <v>41</v>
      </c>
      <c r="N56" s="13" t="s">
        <v>41</v>
      </c>
      <c r="O56" s="13" t="s">
        <v>41</v>
      </c>
      <c r="P56" s="13" t="s">
        <v>41</v>
      </c>
      <c r="Q56" s="13" t="s">
        <v>41</v>
      </c>
      <c r="R56" s="13" t="s">
        <v>41</v>
      </c>
      <c r="S56" s="13" t="s">
        <v>41</v>
      </c>
      <c r="T56" s="13" t="s">
        <v>41</v>
      </c>
      <c r="U56" s="13" t="s">
        <v>41</v>
      </c>
      <c r="V56" s="13" t="s">
        <v>41</v>
      </c>
      <c r="W56" s="13" t="s">
        <v>41</v>
      </c>
      <c r="X56" s="13" t="s">
        <v>41</v>
      </c>
      <c r="Y56" s="13" t="s">
        <v>41</v>
      </c>
      <c r="Z56" s="13" t="s">
        <v>41</v>
      </c>
      <c r="AA56" s="13" t="s">
        <v>41</v>
      </c>
      <c r="AB56" s="13" t="s">
        <v>41</v>
      </c>
      <c r="AC56" s="13" t="s">
        <v>41</v>
      </c>
      <c r="AD56" s="13" t="s">
        <v>41</v>
      </c>
      <c r="AE56" s="13" t="s">
        <v>41</v>
      </c>
      <c r="AF56" s="13" t="s">
        <v>41</v>
      </c>
      <c r="AG56" s="13" t="s">
        <v>41</v>
      </c>
      <c r="AH56" s="13" t="s">
        <v>41</v>
      </c>
      <c r="AI56" s="13" t="s">
        <v>41</v>
      </c>
      <c r="AJ56" s="13" t="s">
        <v>41</v>
      </c>
      <c r="AK56" s="13" t="s">
        <v>41</v>
      </c>
      <c r="AL56" s="13" t="s">
        <v>41</v>
      </c>
      <c r="AM56" s="13" t="s">
        <v>41</v>
      </c>
      <c r="AN56" s="13" t="s">
        <v>41</v>
      </c>
      <c r="AO56" s="13" t="s">
        <v>41</v>
      </c>
      <c r="AP56" s="13" t="s">
        <v>41</v>
      </c>
      <c r="AQ56" s="13" t="s">
        <v>41</v>
      </c>
      <c r="AR56" s="13" t="s">
        <v>41</v>
      </c>
      <c r="AS56" s="13" t="s">
        <v>41</v>
      </c>
      <c r="AT56" s="13">
        <f t="shared" si="186"/>
        <v>0</v>
      </c>
      <c r="AU56" s="13">
        <f t="shared" si="187"/>
        <v>0</v>
      </c>
      <c r="AV56" s="13">
        <f t="shared" si="188"/>
        <v>0</v>
      </c>
      <c r="AW56" s="13">
        <f t="shared" si="189"/>
        <v>0</v>
      </c>
      <c r="AX56" s="13">
        <f t="shared" si="190"/>
        <v>0</v>
      </c>
      <c r="AY56" s="13">
        <f t="shared" si="191"/>
        <v>0</v>
      </c>
      <c r="AZ56" s="13">
        <f t="shared" si="192"/>
        <v>0</v>
      </c>
    </row>
    <row r="57" spans="1:52" ht="63">
      <c r="A57" s="8" t="s">
        <v>102</v>
      </c>
      <c r="B57" s="8" t="s">
        <v>103</v>
      </c>
      <c r="C57" s="8" t="s">
        <v>45</v>
      </c>
      <c r="D57" s="13" t="s">
        <v>41</v>
      </c>
      <c r="E57" s="13" t="s">
        <v>41</v>
      </c>
      <c r="F57" s="13" t="s">
        <v>41</v>
      </c>
      <c r="G57" s="13" t="s">
        <v>41</v>
      </c>
      <c r="H57" s="13" t="s">
        <v>41</v>
      </c>
      <c r="I57" s="13" t="s">
        <v>41</v>
      </c>
      <c r="J57" s="13" t="s">
        <v>41</v>
      </c>
      <c r="K57" s="13" t="s">
        <v>41</v>
      </c>
      <c r="L57" s="13" t="s">
        <v>41</v>
      </c>
      <c r="M57" s="13" t="s">
        <v>41</v>
      </c>
      <c r="N57" s="13" t="s">
        <v>41</v>
      </c>
      <c r="O57" s="13" t="s">
        <v>41</v>
      </c>
      <c r="P57" s="13" t="s">
        <v>41</v>
      </c>
      <c r="Q57" s="13" t="s">
        <v>41</v>
      </c>
      <c r="R57" s="13" t="s">
        <v>41</v>
      </c>
      <c r="S57" s="13" t="s">
        <v>41</v>
      </c>
      <c r="T57" s="13" t="s">
        <v>41</v>
      </c>
      <c r="U57" s="13" t="s">
        <v>41</v>
      </c>
      <c r="V57" s="13" t="s">
        <v>41</v>
      </c>
      <c r="W57" s="13" t="s">
        <v>41</v>
      </c>
      <c r="X57" s="13" t="s">
        <v>41</v>
      </c>
      <c r="Y57" s="13" t="s">
        <v>41</v>
      </c>
      <c r="Z57" s="13" t="s">
        <v>41</v>
      </c>
      <c r="AA57" s="13" t="s">
        <v>41</v>
      </c>
      <c r="AB57" s="13" t="s">
        <v>41</v>
      </c>
      <c r="AC57" s="13" t="s">
        <v>41</v>
      </c>
      <c r="AD57" s="13" t="s">
        <v>41</v>
      </c>
      <c r="AE57" s="13" t="s">
        <v>41</v>
      </c>
      <c r="AF57" s="13" t="s">
        <v>41</v>
      </c>
      <c r="AG57" s="13" t="s">
        <v>41</v>
      </c>
      <c r="AH57" s="13" t="s">
        <v>41</v>
      </c>
      <c r="AI57" s="13" t="s">
        <v>41</v>
      </c>
      <c r="AJ57" s="13" t="s">
        <v>41</v>
      </c>
      <c r="AK57" s="13" t="s">
        <v>41</v>
      </c>
      <c r="AL57" s="13" t="s">
        <v>41</v>
      </c>
      <c r="AM57" s="13" t="s">
        <v>41</v>
      </c>
      <c r="AN57" s="13" t="s">
        <v>41</v>
      </c>
      <c r="AO57" s="13" t="s">
        <v>41</v>
      </c>
      <c r="AP57" s="13" t="s">
        <v>41</v>
      </c>
      <c r="AQ57" s="13" t="s">
        <v>41</v>
      </c>
      <c r="AR57" s="13" t="s">
        <v>41</v>
      </c>
      <c r="AS57" s="13" t="s">
        <v>41</v>
      </c>
      <c r="AT57" s="13">
        <f t="shared" si="186"/>
        <v>0</v>
      </c>
      <c r="AU57" s="13">
        <f t="shared" si="187"/>
        <v>0</v>
      </c>
      <c r="AV57" s="13">
        <f t="shared" si="188"/>
        <v>0</v>
      </c>
      <c r="AW57" s="13">
        <f t="shared" si="189"/>
        <v>0</v>
      </c>
      <c r="AX57" s="13">
        <f t="shared" si="190"/>
        <v>0</v>
      </c>
      <c r="AY57" s="13">
        <f t="shared" si="191"/>
        <v>0</v>
      </c>
      <c r="AZ57" s="13">
        <f t="shared" si="192"/>
        <v>0</v>
      </c>
    </row>
    <row r="58" spans="1:52" ht="63">
      <c r="A58" s="8" t="s">
        <v>104</v>
      </c>
      <c r="B58" s="8" t="s">
        <v>105</v>
      </c>
      <c r="C58" s="8" t="s">
        <v>45</v>
      </c>
      <c r="D58" s="13" t="s">
        <v>41</v>
      </c>
      <c r="E58" s="13" t="s">
        <v>41</v>
      </c>
      <c r="F58" s="13" t="s">
        <v>41</v>
      </c>
      <c r="G58" s="13" t="s">
        <v>41</v>
      </c>
      <c r="H58" s="13" t="s">
        <v>41</v>
      </c>
      <c r="I58" s="13" t="s">
        <v>41</v>
      </c>
      <c r="J58" s="13" t="s">
        <v>41</v>
      </c>
      <c r="K58" s="13" t="s">
        <v>41</v>
      </c>
      <c r="L58" s="13" t="s">
        <v>41</v>
      </c>
      <c r="M58" s="13" t="s">
        <v>41</v>
      </c>
      <c r="N58" s="13" t="s">
        <v>41</v>
      </c>
      <c r="O58" s="13" t="s">
        <v>41</v>
      </c>
      <c r="P58" s="13" t="s">
        <v>41</v>
      </c>
      <c r="Q58" s="13" t="s">
        <v>41</v>
      </c>
      <c r="R58" s="13" t="s">
        <v>41</v>
      </c>
      <c r="S58" s="13" t="s">
        <v>41</v>
      </c>
      <c r="T58" s="13" t="s">
        <v>41</v>
      </c>
      <c r="U58" s="13" t="s">
        <v>41</v>
      </c>
      <c r="V58" s="13" t="s">
        <v>41</v>
      </c>
      <c r="W58" s="13" t="s">
        <v>41</v>
      </c>
      <c r="X58" s="13" t="s">
        <v>41</v>
      </c>
      <c r="Y58" s="13" t="s">
        <v>41</v>
      </c>
      <c r="Z58" s="13" t="s">
        <v>41</v>
      </c>
      <c r="AA58" s="13" t="s">
        <v>41</v>
      </c>
      <c r="AB58" s="13" t="s">
        <v>41</v>
      </c>
      <c r="AC58" s="13" t="s">
        <v>41</v>
      </c>
      <c r="AD58" s="13" t="s">
        <v>41</v>
      </c>
      <c r="AE58" s="13" t="s">
        <v>41</v>
      </c>
      <c r="AF58" s="13" t="s">
        <v>41</v>
      </c>
      <c r="AG58" s="13" t="s">
        <v>41</v>
      </c>
      <c r="AH58" s="13" t="s">
        <v>41</v>
      </c>
      <c r="AI58" s="13" t="s">
        <v>41</v>
      </c>
      <c r="AJ58" s="13" t="s">
        <v>41</v>
      </c>
      <c r="AK58" s="13" t="s">
        <v>41</v>
      </c>
      <c r="AL58" s="13" t="s">
        <v>41</v>
      </c>
      <c r="AM58" s="13" t="s">
        <v>41</v>
      </c>
      <c r="AN58" s="13" t="s">
        <v>41</v>
      </c>
      <c r="AO58" s="13" t="s">
        <v>41</v>
      </c>
      <c r="AP58" s="13" t="s">
        <v>41</v>
      </c>
      <c r="AQ58" s="13" t="s">
        <v>41</v>
      </c>
      <c r="AR58" s="13" t="s">
        <v>41</v>
      </c>
      <c r="AS58" s="13" t="s">
        <v>41</v>
      </c>
      <c r="AT58" s="13">
        <f t="shared" si="186"/>
        <v>0</v>
      </c>
      <c r="AU58" s="13">
        <f t="shared" si="187"/>
        <v>0</v>
      </c>
      <c r="AV58" s="13">
        <f t="shared" si="188"/>
        <v>0</v>
      </c>
      <c r="AW58" s="13">
        <f t="shared" si="189"/>
        <v>0</v>
      </c>
      <c r="AX58" s="13">
        <f t="shared" si="190"/>
        <v>0</v>
      </c>
      <c r="AY58" s="13">
        <f t="shared" si="191"/>
        <v>0</v>
      </c>
      <c r="AZ58" s="13">
        <f t="shared" si="192"/>
        <v>0</v>
      </c>
    </row>
    <row r="59" spans="1:52" ht="63">
      <c r="A59" s="8" t="s">
        <v>106</v>
      </c>
      <c r="B59" s="8" t="s">
        <v>107</v>
      </c>
      <c r="C59" s="8" t="s">
        <v>45</v>
      </c>
      <c r="D59" s="13" t="s">
        <v>41</v>
      </c>
      <c r="E59" s="13" t="s">
        <v>41</v>
      </c>
      <c r="F59" s="13" t="s">
        <v>41</v>
      </c>
      <c r="G59" s="13" t="s">
        <v>41</v>
      </c>
      <c r="H59" s="13" t="s">
        <v>41</v>
      </c>
      <c r="I59" s="13" t="s">
        <v>41</v>
      </c>
      <c r="J59" s="13" t="s">
        <v>41</v>
      </c>
      <c r="K59" s="13" t="s">
        <v>41</v>
      </c>
      <c r="L59" s="13" t="s">
        <v>41</v>
      </c>
      <c r="M59" s="13" t="s">
        <v>41</v>
      </c>
      <c r="N59" s="13" t="s">
        <v>41</v>
      </c>
      <c r="O59" s="13" t="s">
        <v>41</v>
      </c>
      <c r="P59" s="13" t="s">
        <v>41</v>
      </c>
      <c r="Q59" s="13" t="s">
        <v>41</v>
      </c>
      <c r="R59" s="13" t="s">
        <v>41</v>
      </c>
      <c r="S59" s="13" t="s">
        <v>41</v>
      </c>
      <c r="T59" s="13" t="s">
        <v>41</v>
      </c>
      <c r="U59" s="13" t="s">
        <v>41</v>
      </c>
      <c r="V59" s="13" t="s">
        <v>41</v>
      </c>
      <c r="W59" s="13" t="s">
        <v>41</v>
      </c>
      <c r="X59" s="13" t="s">
        <v>41</v>
      </c>
      <c r="Y59" s="13" t="s">
        <v>41</v>
      </c>
      <c r="Z59" s="13" t="s">
        <v>41</v>
      </c>
      <c r="AA59" s="13" t="s">
        <v>41</v>
      </c>
      <c r="AB59" s="13" t="s">
        <v>41</v>
      </c>
      <c r="AC59" s="13" t="s">
        <v>41</v>
      </c>
      <c r="AD59" s="13" t="s">
        <v>41</v>
      </c>
      <c r="AE59" s="13" t="s">
        <v>41</v>
      </c>
      <c r="AF59" s="13" t="s">
        <v>41</v>
      </c>
      <c r="AG59" s="13" t="s">
        <v>41</v>
      </c>
      <c r="AH59" s="13" t="s">
        <v>41</v>
      </c>
      <c r="AI59" s="13" t="s">
        <v>41</v>
      </c>
      <c r="AJ59" s="13" t="s">
        <v>41</v>
      </c>
      <c r="AK59" s="13" t="s">
        <v>41</v>
      </c>
      <c r="AL59" s="13" t="s">
        <v>41</v>
      </c>
      <c r="AM59" s="13" t="s">
        <v>41</v>
      </c>
      <c r="AN59" s="13" t="s">
        <v>41</v>
      </c>
      <c r="AO59" s="13" t="s">
        <v>41</v>
      </c>
      <c r="AP59" s="13" t="s">
        <v>41</v>
      </c>
      <c r="AQ59" s="13" t="s">
        <v>41</v>
      </c>
      <c r="AR59" s="13" t="s">
        <v>41</v>
      </c>
      <c r="AS59" s="13" t="s">
        <v>41</v>
      </c>
      <c r="AT59" s="13">
        <f t="shared" si="186"/>
        <v>0</v>
      </c>
      <c r="AU59" s="13">
        <f t="shared" si="187"/>
        <v>0</v>
      </c>
      <c r="AV59" s="13">
        <f t="shared" si="188"/>
        <v>0</v>
      </c>
      <c r="AW59" s="13">
        <f t="shared" si="189"/>
        <v>0</v>
      </c>
      <c r="AX59" s="13">
        <f t="shared" si="190"/>
        <v>0</v>
      </c>
      <c r="AY59" s="13">
        <f t="shared" si="191"/>
        <v>0</v>
      </c>
      <c r="AZ59" s="13">
        <f t="shared" si="192"/>
        <v>0</v>
      </c>
    </row>
    <row r="60" spans="1:52" ht="47.25">
      <c r="A60" s="8" t="s">
        <v>108</v>
      </c>
      <c r="B60" s="8" t="s">
        <v>109</v>
      </c>
      <c r="C60" s="8" t="s">
        <v>45</v>
      </c>
      <c r="D60" s="13" t="s">
        <v>41</v>
      </c>
      <c r="E60" s="13" t="s">
        <v>41</v>
      </c>
      <c r="F60" s="13" t="s">
        <v>41</v>
      </c>
      <c r="G60" s="13" t="s">
        <v>41</v>
      </c>
      <c r="H60" s="13" t="s">
        <v>41</v>
      </c>
      <c r="I60" s="13" t="s">
        <v>41</v>
      </c>
      <c r="J60" s="13" t="s">
        <v>41</v>
      </c>
      <c r="K60" s="13" t="s">
        <v>41</v>
      </c>
      <c r="L60" s="13" t="s">
        <v>41</v>
      </c>
      <c r="M60" s="13" t="s">
        <v>41</v>
      </c>
      <c r="N60" s="13" t="s">
        <v>41</v>
      </c>
      <c r="O60" s="13" t="s">
        <v>41</v>
      </c>
      <c r="P60" s="13" t="s">
        <v>41</v>
      </c>
      <c r="Q60" s="13" t="s">
        <v>41</v>
      </c>
      <c r="R60" s="13" t="s">
        <v>41</v>
      </c>
      <c r="S60" s="13" t="s">
        <v>41</v>
      </c>
      <c r="T60" s="13" t="s">
        <v>41</v>
      </c>
      <c r="U60" s="13" t="s">
        <v>41</v>
      </c>
      <c r="V60" s="13" t="s">
        <v>41</v>
      </c>
      <c r="W60" s="13" t="s">
        <v>41</v>
      </c>
      <c r="X60" s="13" t="s">
        <v>41</v>
      </c>
      <c r="Y60" s="13" t="s">
        <v>41</v>
      </c>
      <c r="Z60" s="13" t="s">
        <v>41</v>
      </c>
      <c r="AA60" s="13" t="s">
        <v>41</v>
      </c>
      <c r="AB60" s="13" t="s">
        <v>41</v>
      </c>
      <c r="AC60" s="13" t="s">
        <v>41</v>
      </c>
      <c r="AD60" s="13" t="s">
        <v>41</v>
      </c>
      <c r="AE60" s="13" t="s">
        <v>41</v>
      </c>
      <c r="AF60" s="13" t="s">
        <v>41</v>
      </c>
      <c r="AG60" s="13" t="s">
        <v>41</v>
      </c>
      <c r="AH60" s="13" t="s">
        <v>41</v>
      </c>
      <c r="AI60" s="13" t="s">
        <v>41</v>
      </c>
      <c r="AJ60" s="13" t="s">
        <v>41</v>
      </c>
      <c r="AK60" s="13" t="s">
        <v>41</v>
      </c>
      <c r="AL60" s="13" t="s">
        <v>41</v>
      </c>
      <c r="AM60" s="13" t="s">
        <v>41</v>
      </c>
      <c r="AN60" s="13" t="s">
        <v>41</v>
      </c>
      <c r="AO60" s="13" t="s">
        <v>41</v>
      </c>
      <c r="AP60" s="13" t="s">
        <v>41</v>
      </c>
      <c r="AQ60" s="13" t="s">
        <v>41</v>
      </c>
      <c r="AR60" s="13" t="s">
        <v>41</v>
      </c>
      <c r="AS60" s="13" t="s">
        <v>41</v>
      </c>
      <c r="AT60" s="13">
        <f t="shared" si="186"/>
        <v>0</v>
      </c>
      <c r="AU60" s="13">
        <f t="shared" si="187"/>
        <v>0</v>
      </c>
      <c r="AV60" s="13">
        <f t="shared" si="188"/>
        <v>0</v>
      </c>
      <c r="AW60" s="13">
        <f t="shared" si="189"/>
        <v>0</v>
      </c>
      <c r="AX60" s="13">
        <f t="shared" si="190"/>
        <v>0</v>
      </c>
      <c r="AY60" s="13">
        <f t="shared" si="191"/>
        <v>0</v>
      </c>
      <c r="AZ60" s="13">
        <f t="shared" si="192"/>
        <v>0</v>
      </c>
    </row>
    <row r="61" spans="1:52" ht="63">
      <c r="A61" s="8" t="s">
        <v>110</v>
      </c>
      <c r="B61" s="8" t="s">
        <v>111</v>
      </c>
      <c r="C61" s="8" t="s">
        <v>45</v>
      </c>
      <c r="D61" s="13" t="s">
        <v>41</v>
      </c>
      <c r="E61" s="13" t="s">
        <v>41</v>
      </c>
      <c r="F61" s="13" t="s">
        <v>41</v>
      </c>
      <c r="G61" s="13" t="s">
        <v>41</v>
      </c>
      <c r="H61" s="13" t="s">
        <v>41</v>
      </c>
      <c r="I61" s="13" t="s">
        <v>41</v>
      </c>
      <c r="J61" s="13" t="s">
        <v>41</v>
      </c>
      <c r="K61" s="13" t="s">
        <v>41</v>
      </c>
      <c r="L61" s="13" t="s">
        <v>41</v>
      </c>
      <c r="M61" s="13" t="s">
        <v>41</v>
      </c>
      <c r="N61" s="13" t="s">
        <v>41</v>
      </c>
      <c r="O61" s="13" t="s">
        <v>41</v>
      </c>
      <c r="P61" s="13" t="s">
        <v>41</v>
      </c>
      <c r="Q61" s="13" t="s">
        <v>41</v>
      </c>
      <c r="R61" s="13" t="s">
        <v>41</v>
      </c>
      <c r="S61" s="13" t="s">
        <v>41</v>
      </c>
      <c r="T61" s="13" t="s">
        <v>41</v>
      </c>
      <c r="U61" s="13" t="s">
        <v>41</v>
      </c>
      <c r="V61" s="13" t="s">
        <v>41</v>
      </c>
      <c r="W61" s="13" t="s">
        <v>41</v>
      </c>
      <c r="X61" s="13" t="s">
        <v>41</v>
      </c>
      <c r="Y61" s="13" t="s">
        <v>41</v>
      </c>
      <c r="Z61" s="13" t="s">
        <v>41</v>
      </c>
      <c r="AA61" s="13" t="s">
        <v>41</v>
      </c>
      <c r="AB61" s="13" t="s">
        <v>41</v>
      </c>
      <c r="AC61" s="13" t="s">
        <v>41</v>
      </c>
      <c r="AD61" s="13" t="s">
        <v>41</v>
      </c>
      <c r="AE61" s="13" t="s">
        <v>41</v>
      </c>
      <c r="AF61" s="13" t="s">
        <v>41</v>
      </c>
      <c r="AG61" s="13" t="s">
        <v>41</v>
      </c>
      <c r="AH61" s="13" t="s">
        <v>41</v>
      </c>
      <c r="AI61" s="13" t="s">
        <v>41</v>
      </c>
      <c r="AJ61" s="13" t="s">
        <v>41</v>
      </c>
      <c r="AK61" s="13" t="s">
        <v>41</v>
      </c>
      <c r="AL61" s="13" t="s">
        <v>41</v>
      </c>
      <c r="AM61" s="13" t="s">
        <v>41</v>
      </c>
      <c r="AN61" s="13" t="s">
        <v>41</v>
      </c>
      <c r="AO61" s="13" t="s">
        <v>41</v>
      </c>
      <c r="AP61" s="13" t="s">
        <v>41</v>
      </c>
      <c r="AQ61" s="13" t="s">
        <v>41</v>
      </c>
      <c r="AR61" s="13" t="s">
        <v>41</v>
      </c>
      <c r="AS61" s="13" t="s">
        <v>41</v>
      </c>
      <c r="AT61" s="13">
        <f t="shared" si="186"/>
        <v>0</v>
      </c>
      <c r="AU61" s="13">
        <f t="shared" si="187"/>
        <v>0</v>
      </c>
      <c r="AV61" s="13">
        <f t="shared" si="188"/>
        <v>0</v>
      </c>
      <c r="AW61" s="13">
        <f t="shared" si="189"/>
        <v>0</v>
      </c>
      <c r="AX61" s="13">
        <f t="shared" si="190"/>
        <v>0</v>
      </c>
      <c r="AY61" s="13">
        <f t="shared" si="191"/>
        <v>0</v>
      </c>
      <c r="AZ61" s="13">
        <f t="shared" si="192"/>
        <v>0</v>
      </c>
    </row>
    <row r="62" spans="1:52" ht="78.75">
      <c r="A62" s="8" t="s">
        <v>112</v>
      </c>
      <c r="B62" s="8" t="s">
        <v>113</v>
      </c>
      <c r="C62" s="8" t="s">
        <v>45</v>
      </c>
      <c r="D62" s="13" t="s">
        <v>41</v>
      </c>
      <c r="E62" s="13" t="s">
        <v>41</v>
      </c>
      <c r="F62" s="13" t="s">
        <v>41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 t="s">
        <v>41</v>
      </c>
      <c r="M62" s="13" t="s">
        <v>41</v>
      </c>
      <c r="N62" s="13" t="s">
        <v>41</v>
      </c>
      <c r="O62" s="13" t="s">
        <v>41</v>
      </c>
      <c r="P62" s="13" t="s">
        <v>41</v>
      </c>
      <c r="Q62" s="13" t="s">
        <v>41</v>
      </c>
      <c r="R62" s="13" t="s">
        <v>41</v>
      </c>
      <c r="S62" s="13" t="s">
        <v>41</v>
      </c>
      <c r="T62" s="13" t="s">
        <v>41</v>
      </c>
      <c r="U62" s="13" t="s">
        <v>41</v>
      </c>
      <c r="V62" s="13" t="s">
        <v>41</v>
      </c>
      <c r="W62" s="13" t="s">
        <v>41</v>
      </c>
      <c r="X62" s="13" t="s">
        <v>41</v>
      </c>
      <c r="Y62" s="13" t="s">
        <v>41</v>
      </c>
      <c r="Z62" s="13" t="s">
        <v>41</v>
      </c>
      <c r="AA62" s="13" t="s">
        <v>41</v>
      </c>
      <c r="AB62" s="13" t="s">
        <v>41</v>
      </c>
      <c r="AC62" s="13" t="s">
        <v>41</v>
      </c>
      <c r="AD62" s="13" t="s">
        <v>41</v>
      </c>
      <c r="AE62" s="13" t="s">
        <v>41</v>
      </c>
      <c r="AF62" s="13" t="s">
        <v>41</v>
      </c>
      <c r="AG62" s="13" t="s">
        <v>41</v>
      </c>
      <c r="AH62" s="13" t="s">
        <v>41</v>
      </c>
      <c r="AI62" s="13" t="s">
        <v>41</v>
      </c>
      <c r="AJ62" s="13" t="s">
        <v>41</v>
      </c>
      <c r="AK62" s="13" t="s">
        <v>41</v>
      </c>
      <c r="AL62" s="13" t="s">
        <v>41</v>
      </c>
      <c r="AM62" s="13" t="s">
        <v>41</v>
      </c>
      <c r="AN62" s="13" t="s">
        <v>41</v>
      </c>
      <c r="AO62" s="13" t="s">
        <v>41</v>
      </c>
      <c r="AP62" s="13" t="s">
        <v>41</v>
      </c>
      <c r="AQ62" s="13" t="s">
        <v>41</v>
      </c>
      <c r="AR62" s="13" t="s">
        <v>41</v>
      </c>
      <c r="AS62" s="13" t="s">
        <v>41</v>
      </c>
      <c r="AT62" s="13">
        <f t="shared" si="186"/>
        <v>0</v>
      </c>
      <c r="AU62" s="13">
        <f t="shared" si="187"/>
        <v>0</v>
      </c>
      <c r="AV62" s="13">
        <f t="shared" si="188"/>
        <v>0</v>
      </c>
      <c r="AW62" s="13">
        <f t="shared" si="189"/>
        <v>0</v>
      </c>
      <c r="AX62" s="13">
        <f t="shared" si="190"/>
        <v>0</v>
      </c>
      <c r="AY62" s="13">
        <f t="shared" si="191"/>
        <v>0</v>
      </c>
      <c r="AZ62" s="13">
        <f t="shared" si="192"/>
        <v>0</v>
      </c>
    </row>
    <row r="63" spans="1:52" ht="78.75">
      <c r="A63" s="8" t="s">
        <v>114</v>
      </c>
      <c r="B63" s="8" t="s">
        <v>115</v>
      </c>
      <c r="C63" s="8" t="s">
        <v>45</v>
      </c>
      <c r="D63" s="13" t="s">
        <v>41</v>
      </c>
      <c r="E63" s="13" t="s">
        <v>41</v>
      </c>
      <c r="F63" s="13" t="s">
        <v>41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 t="s">
        <v>41</v>
      </c>
      <c r="M63" s="13" t="s">
        <v>41</v>
      </c>
      <c r="N63" s="13" t="s">
        <v>41</v>
      </c>
      <c r="O63" s="13" t="s">
        <v>41</v>
      </c>
      <c r="P63" s="13" t="s">
        <v>41</v>
      </c>
      <c r="Q63" s="13" t="s">
        <v>41</v>
      </c>
      <c r="R63" s="13" t="s">
        <v>41</v>
      </c>
      <c r="S63" s="13" t="s">
        <v>41</v>
      </c>
      <c r="T63" s="13" t="s">
        <v>41</v>
      </c>
      <c r="U63" s="13" t="s">
        <v>41</v>
      </c>
      <c r="V63" s="13" t="s">
        <v>41</v>
      </c>
      <c r="W63" s="13" t="s">
        <v>41</v>
      </c>
      <c r="X63" s="13" t="s">
        <v>41</v>
      </c>
      <c r="Y63" s="13" t="s">
        <v>41</v>
      </c>
      <c r="Z63" s="13" t="s">
        <v>41</v>
      </c>
      <c r="AA63" s="13" t="s">
        <v>41</v>
      </c>
      <c r="AB63" s="13" t="s">
        <v>41</v>
      </c>
      <c r="AC63" s="13" t="s">
        <v>41</v>
      </c>
      <c r="AD63" s="13" t="s">
        <v>41</v>
      </c>
      <c r="AE63" s="13" t="s">
        <v>41</v>
      </c>
      <c r="AF63" s="13" t="s">
        <v>41</v>
      </c>
      <c r="AG63" s="13" t="s">
        <v>41</v>
      </c>
      <c r="AH63" s="13" t="s">
        <v>41</v>
      </c>
      <c r="AI63" s="13" t="s">
        <v>41</v>
      </c>
      <c r="AJ63" s="13" t="s">
        <v>41</v>
      </c>
      <c r="AK63" s="13" t="s">
        <v>41</v>
      </c>
      <c r="AL63" s="13" t="s">
        <v>41</v>
      </c>
      <c r="AM63" s="13" t="s">
        <v>41</v>
      </c>
      <c r="AN63" s="13" t="s">
        <v>41</v>
      </c>
      <c r="AO63" s="13" t="s">
        <v>41</v>
      </c>
      <c r="AP63" s="13" t="s">
        <v>41</v>
      </c>
      <c r="AQ63" s="13" t="s">
        <v>41</v>
      </c>
      <c r="AR63" s="13" t="s">
        <v>41</v>
      </c>
      <c r="AS63" s="13" t="s">
        <v>41</v>
      </c>
      <c r="AT63" s="13">
        <f t="shared" si="186"/>
        <v>0</v>
      </c>
      <c r="AU63" s="13">
        <f t="shared" si="187"/>
        <v>0</v>
      </c>
      <c r="AV63" s="13">
        <f t="shared" si="188"/>
        <v>0</v>
      </c>
      <c r="AW63" s="13">
        <f t="shared" si="189"/>
        <v>0</v>
      </c>
      <c r="AX63" s="13">
        <f t="shared" si="190"/>
        <v>0</v>
      </c>
      <c r="AY63" s="13">
        <f t="shared" si="191"/>
        <v>0</v>
      </c>
      <c r="AZ63" s="13">
        <f t="shared" si="192"/>
        <v>0</v>
      </c>
    </row>
    <row r="64" spans="1:52" ht="78.75">
      <c r="A64" s="8" t="s">
        <v>116</v>
      </c>
      <c r="B64" s="8" t="s">
        <v>117</v>
      </c>
      <c r="C64" s="8" t="s">
        <v>45</v>
      </c>
      <c r="D64" s="13" t="s">
        <v>41</v>
      </c>
      <c r="E64" s="13" t="s">
        <v>41</v>
      </c>
      <c r="F64" s="13" t="s">
        <v>41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 t="s">
        <v>41</v>
      </c>
      <c r="M64" s="13" t="s">
        <v>41</v>
      </c>
      <c r="N64" s="13" t="s">
        <v>41</v>
      </c>
      <c r="O64" s="13" t="s">
        <v>41</v>
      </c>
      <c r="P64" s="13" t="s">
        <v>41</v>
      </c>
      <c r="Q64" s="13" t="s">
        <v>41</v>
      </c>
      <c r="R64" s="13" t="s">
        <v>41</v>
      </c>
      <c r="S64" s="13" t="s">
        <v>41</v>
      </c>
      <c r="T64" s="13" t="s">
        <v>41</v>
      </c>
      <c r="U64" s="13" t="s">
        <v>41</v>
      </c>
      <c r="V64" s="13" t="s">
        <v>41</v>
      </c>
      <c r="W64" s="13" t="s">
        <v>41</v>
      </c>
      <c r="X64" s="13" t="s">
        <v>41</v>
      </c>
      <c r="Y64" s="13" t="s">
        <v>41</v>
      </c>
      <c r="Z64" s="13" t="s">
        <v>41</v>
      </c>
      <c r="AA64" s="13" t="s">
        <v>41</v>
      </c>
      <c r="AB64" s="13" t="s">
        <v>41</v>
      </c>
      <c r="AC64" s="13" t="s">
        <v>41</v>
      </c>
      <c r="AD64" s="13" t="s">
        <v>41</v>
      </c>
      <c r="AE64" s="13" t="s">
        <v>41</v>
      </c>
      <c r="AF64" s="13" t="s">
        <v>41</v>
      </c>
      <c r="AG64" s="13" t="s">
        <v>41</v>
      </c>
      <c r="AH64" s="13" t="s">
        <v>41</v>
      </c>
      <c r="AI64" s="13" t="s">
        <v>41</v>
      </c>
      <c r="AJ64" s="13" t="s">
        <v>41</v>
      </c>
      <c r="AK64" s="13" t="s">
        <v>41</v>
      </c>
      <c r="AL64" s="13" t="s">
        <v>41</v>
      </c>
      <c r="AM64" s="13" t="s">
        <v>41</v>
      </c>
      <c r="AN64" s="13" t="s">
        <v>41</v>
      </c>
      <c r="AO64" s="13" t="s">
        <v>41</v>
      </c>
      <c r="AP64" s="13" t="s">
        <v>41</v>
      </c>
      <c r="AQ64" s="13" t="s">
        <v>41</v>
      </c>
      <c r="AR64" s="13" t="s">
        <v>41</v>
      </c>
      <c r="AS64" s="13" t="s">
        <v>41</v>
      </c>
      <c r="AT64" s="13">
        <f t="shared" si="186"/>
        <v>0</v>
      </c>
      <c r="AU64" s="13">
        <f t="shared" si="187"/>
        <v>0</v>
      </c>
      <c r="AV64" s="13">
        <f t="shared" si="188"/>
        <v>0</v>
      </c>
      <c r="AW64" s="13">
        <f t="shared" si="189"/>
        <v>0</v>
      </c>
      <c r="AX64" s="13">
        <f t="shared" si="190"/>
        <v>0</v>
      </c>
      <c r="AY64" s="13">
        <f t="shared" si="191"/>
        <v>0</v>
      </c>
      <c r="AZ64" s="13">
        <f t="shared" si="192"/>
        <v>0</v>
      </c>
    </row>
    <row r="65" spans="1:52" ht="78.75">
      <c r="A65" s="8" t="s">
        <v>118</v>
      </c>
      <c r="B65" s="8" t="s">
        <v>119</v>
      </c>
      <c r="C65" s="8" t="s">
        <v>45</v>
      </c>
      <c r="D65" s="13" t="s">
        <v>41</v>
      </c>
      <c r="E65" s="13" t="s">
        <v>41</v>
      </c>
      <c r="F65" s="13" t="s">
        <v>41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 t="s">
        <v>41</v>
      </c>
      <c r="M65" s="13" t="s">
        <v>41</v>
      </c>
      <c r="N65" s="13" t="s">
        <v>41</v>
      </c>
      <c r="O65" s="13" t="s">
        <v>41</v>
      </c>
      <c r="P65" s="13" t="s">
        <v>41</v>
      </c>
      <c r="Q65" s="13" t="s">
        <v>41</v>
      </c>
      <c r="R65" s="13" t="s">
        <v>41</v>
      </c>
      <c r="S65" s="13" t="s">
        <v>41</v>
      </c>
      <c r="T65" s="13" t="s">
        <v>41</v>
      </c>
      <c r="U65" s="13" t="s">
        <v>41</v>
      </c>
      <c r="V65" s="13" t="s">
        <v>41</v>
      </c>
      <c r="W65" s="13" t="s">
        <v>41</v>
      </c>
      <c r="X65" s="13" t="s">
        <v>41</v>
      </c>
      <c r="Y65" s="13" t="s">
        <v>41</v>
      </c>
      <c r="Z65" s="13" t="s">
        <v>41</v>
      </c>
      <c r="AA65" s="13" t="s">
        <v>41</v>
      </c>
      <c r="AB65" s="13" t="s">
        <v>41</v>
      </c>
      <c r="AC65" s="13" t="s">
        <v>41</v>
      </c>
      <c r="AD65" s="13" t="s">
        <v>41</v>
      </c>
      <c r="AE65" s="13" t="s">
        <v>41</v>
      </c>
      <c r="AF65" s="13" t="s">
        <v>41</v>
      </c>
      <c r="AG65" s="13" t="s">
        <v>41</v>
      </c>
      <c r="AH65" s="13" t="s">
        <v>41</v>
      </c>
      <c r="AI65" s="13" t="s">
        <v>41</v>
      </c>
      <c r="AJ65" s="13" t="s">
        <v>41</v>
      </c>
      <c r="AK65" s="13" t="s">
        <v>41</v>
      </c>
      <c r="AL65" s="13" t="s">
        <v>41</v>
      </c>
      <c r="AM65" s="13" t="s">
        <v>41</v>
      </c>
      <c r="AN65" s="13" t="s">
        <v>41</v>
      </c>
      <c r="AO65" s="13" t="s">
        <v>41</v>
      </c>
      <c r="AP65" s="13" t="s">
        <v>41</v>
      </c>
      <c r="AQ65" s="13" t="s">
        <v>41</v>
      </c>
      <c r="AR65" s="13" t="s">
        <v>41</v>
      </c>
      <c r="AS65" s="13" t="s">
        <v>41</v>
      </c>
      <c r="AT65" s="13">
        <f t="shared" si="186"/>
        <v>0</v>
      </c>
      <c r="AU65" s="13">
        <f t="shared" si="187"/>
        <v>0</v>
      </c>
      <c r="AV65" s="13">
        <f t="shared" si="188"/>
        <v>0</v>
      </c>
      <c r="AW65" s="13">
        <f t="shared" si="189"/>
        <v>0</v>
      </c>
      <c r="AX65" s="13">
        <f t="shared" si="190"/>
        <v>0</v>
      </c>
      <c r="AY65" s="13">
        <f t="shared" si="191"/>
        <v>0</v>
      </c>
      <c r="AZ65" s="13">
        <f t="shared" si="192"/>
        <v>0</v>
      </c>
    </row>
    <row r="66" spans="1:52" ht="110.25">
      <c r="A66" s="8" t="s">
        <v>120</v>
      </c>
      <c r="B66" s="8" t="s">
        <v>121</v>
      </c>
      <c r="C66" s="8" t="s">
        <v>45</v>
      </c>
      <c r="D66" s="13" t="s">
        <v>41</v>
      </c>
      <c r="E66" s="13" t="s">
        <v>41</v>
      </c>
      <c r="F66" s="13" t="s">
        <v>41</v>
      </c>
      <c r="G66" s="13" t="s">
        <v>41</v>
      </c>
      <c r="H66" s="13" t="s">
        <v>41</v>
      </c>
      <c r="I66" s="13" t="s">
        <v>41</v>
      </c>
      <c r="J66" s="13" t="s">
        <v>41</v>
      </c>
      <c r="K66" s="13" t="s">
        <v>41</v>
      </c>
      <c r="L66" s="13" t="s">
        <v>41</v>
      </c>
      <c r="M66" s="13" t="s">
        <v>41</v>
      </c>
      <c r="N66" s="13" t="s">
        <v>41</v>
      </c>
      <c r="O66" s="13" t="s">
        <v>41</v>
      </c>
      <c r="P66" s="13" t="s">
        <v>41</v>
      </c>
      <c r="Q66" s="13" t="s">
        <v>41</v>
      </c>
      <c r="R66" s="13" t="s">
        <v>41</v>
      </c>
      <c r="S66" s="13" t="s">
        <v>41</v>
      </c>
      <c r="T66" s="13" t="s">
        <v>41</v>
      </c>
      <c r="U66" s="13" t="s">
        <v>41</v>
      </c>
      <c r="V66" s="13" t="s">
        <v>41</v>
      </c>
      <c r="W66" s="13" t="s">
        <v>41</v>
      </c>
      <c r="X66" s="13" t="s">
        <v>41</v>
      </c>
      <c r="Y66" s="13" t="s">
        <v>41</v>
      </c>
      <c r="Z66" s="13" t="s">
        <v>41</v>
      </c>
      <c r="AA66" s="13" t="s">
        <v>41</v>
      </c>
      <c r="AB66" s="13" t="s">
        <v>41</v>
      </c>
      <c r="AC66" s="13" t="s">
        <v>41</v>
      </c>
      <c r="AD66" s="13" t="s">
        <v>41</v>
      </c>
      <c r="AE66" s="13" t="s">
        <v>41</v>
      </c>
      <c r="AF66" s="13" t="s">
        <v>41</v>
      </c>
      <c r="AG66" s="13" t="s">
        <v>41</v>
      </c>
      <c r="AH66" s="13" t="s">
        <v>41</v>
      </c>
      <c r="AI66" s="13" t="s">
        <v>41</v>
      </c>
      <c r="AJ66" s="13" t="s">
        <v>41</v>
      </c>
      <c r="AK66" s="13" t="s">
        <v>41</v>
      </c>
      <c r="AL66" s="13" t="s">
        <v>41</v>
      </c>
      <c r="AM66" s="13" t="s">
        <v>41</v>
      </c>
      <c r="AN66" s="13" t="s">
        <v>41</v>
      </c>
      <c r="AO66" s="13" t="s">
        <v>41</v>
      </c>
      <c r="AP66" s="13" t="s">
        <v>41</v>
      </c>
      <c r="AQ66" s="13" t="s">
        <v>41</v>
      </c>
      <c r="AR66" s="13" t="s">
        <v>41</v>
      </c>
      <c r="AS66" s="13" t="s">
        <v>41</v>
      </c>
      <c r="AT66" s="13">
        <f t="shared" si="186"/>
        <v>0</v>
      </c>
      <c r="AU66" s="13">
        <f t="shared" si="187"/>
        <v>0</v>
      </c>
      <c r="AV66" s="13">
        <f t="shared" si="188"/>
        <v>0</v>
      </c>
      <c r="AW66" s="13">
        <f t="shared" si="189"/>
        <v>0</v>
      </c>
      <c r="AX66" s="13">
        <f t="shared" si="190"/>
        <v>0</v>
      </c>
      <c r="AY66" s="13">
        <f t="shared" si="191"/>
        <v>0</v>
      </c>
      <c r="AZ66" s="13">
        <f t="shared" si="192"/>
        <v>0</v>
      </c>
    </row>
    <row r="67" spans="1:52" ht="63">
      <c r="A67" s="8" t="s">
        <v>122</v>
      </c>
      <c r="B67" s="8" t="s">
        <v>123</v>
      </c>
      <c r="C67" s="8" t="s">
        <v>45</v>
      </c>
      <c r="D67" s="13" t="s">
        <v>41</v>
      </c>
      <c r="E67" s="13" t="s">
        <v>41</v>
      </c>
      <c r="F67" s="13" t="s">
        <v>41</v>
      </c>
      <c r="G67" s="13" t="s">
        <v>41</v>
      </c>
      <c r="H67" s="13" t="s">
        <v>41</v>
      </c>
      <c r="I67" s="13" t="s">
        <v>41</v>
      </c>
      <c r="J67" s="13" t="s">
        <v>41</v>
      </c>
      <c r="K67" s="13" t="s">
        <v>41</v>
      </c>
      <c r="L67" s="13" t="s">
        <v>41</v>
      </c>
      <c r="M67" s="13" t="s">
        <v>41</v>
      </c>
      <c r="N67" s="13" t="s">
        <v>41</v>
      </c>
      <c r="O67" s="13" t="s">
        <v>41</v>
      </c>
      <c r="P67" s="13" t="s">
        <v>41</v>
      </c>
      <c r="Q67" s="13" t="s">
        <v>41</v>
      </c>
      <c r="R67" s="13" t="s">
        <v>41</v>
      </c>
      <c r="S67" s="13" t="s">
        <v>41</v>
      </c>
      <c r="T67" s="13" t="s">
        <v>41</v>
      </c>
      <c r="U67" s="13" t="s">
        <v>41</v>
      </c>
      <c r="V67" s="13" t="s">
        <v>41</v>
      </c>
      <c r="W67" s="13" t="s">
        <v>41</v>
      </c>
      <c r="X67" s="13" t="s">
        <v>41</v>
      </c>
      <c r="Y67" s="13" t="s">
        <v>41</v>
      </c>
      <c r="Z67" s="13" t="s">
        <v>41</v>
      </c>
      <c r="AA67" s="13" t="s">
        <v>41</v>
      </c>
      <c r="AB67" s="13" t="s">
        <v>41</v>
      </c>
      <c r="AC67" s="13" t="s">
        <v>41</v>
      </c>
      <c r="AD67" s="13" t="s">
        <v>41</v>
      </c>
      <c r="AE67" s="13" t="s">
        <v>41</v>
      </c>
      <c r="AF67" s="13" t="s">
        <v>41</v>
      </c>
      <c r="AG67" s="13" t="s">
        <v>41</v>
      </c>
      <c r="AH67" s="13" t="s">
        <v>41</v>
      </c>
      <c r="AI67" s="13" t="s">
        <v>41</v>
      </c>
      <c r="AJ67" s="13" t="s">
        <v>41</v>
      </c>
      <c r="AK67" s="13" t="s">
        <v>41</v>
      </c>
      <c r="AL67" s="13" t="s">
        <v>41</v>
      </c>
      <c r="AM67" s="13" t="s">
        <v>41</v>
      </c>
      <c r="AN67" s="13" t="s">
        <v>41</v>
      </c>
      <c r="AO67" s="13" t="s">
        <v>41</v>
      </c>
      <c r="AP67" s="13" t="s">
        <v>41</v>
      </c>
      <c r="AQ67" s="13" t="s">
        <v>41</v>
      </c>
      <c r="AR67" s="13" t="s">
        <v>41</v>
      </c>
      <c r="AS67" s="13" t="s">
        <v>41</v>
      </c>
      <c r="AT67" s="13">
        <f t="shared" si="186"/>
        <v>0</v>
      </c>
      <c r="AU67" s="13">
        <f t="shared" si="187"/>
        <v>0</v>
      </c>
      <c r="AV67" s="13">
        <f t="shared" si="188"/>
        <v>0</v>
      </c>
      <c r="AW67" s="13">
        <f t="shared" si="189"/>
        <v>0</v>
      </c>
      <c r="AX67" s="13">
        <f t="shared" si="190"/>
        <v>0</v>
      </c>
      <c r="AY67" s="13">
        <f t="shared" si="191"/>
        <v>0</v>
      </c>
      <c r="AZ67" s="13">
        <f t="shared" si="192"/>
        <v>0</v>
      </c>
    </row>
    <row r="68" spans="1:52" ht="94.5">
      <c r="A68" s="10" t="s">
        <v>124</v>
      </c>
      <c r="B68" s="10" t="s">
        <v>125</v>
      </c>
      <c r="C68" s="10" t="s">
        <v>45</v>
      </c>
      <c r="D68" s="17" t="s">
        <v>41</v>
      </c>
      <c r="E68" s="17" t="s">
        <v>41</v>
      </c>
      <c r="F68" s="20" t="s">
        <v>41</v>
      </c>
      <c r="G68" s="17" t="s">
        <v>41</v>
      </c>
      <c r="H68" s="17" t="s">
        <v>41</v>
      </c>
      <c r="I68" s="17" t="s">
        <v>41</v>
      </c>
      <c r="J68" s="17" t="s">
        <v>41</v>
      </c>
      <c r="K68" s="16" t="s">
        <v>41</v>
      </c>
      <c r="L68" s="16" t="s">
        <v>41</v>
      </c>
      <c r="M68" s="16" t="s">
        <v>41</v>
      </c>
      <c r="N68" s="16" t="s">
        <v>41</v>
      </c>
      <c r="O68" s="16" t="s">
        <v>41</v>
      </c>
      <c r="P68" s="16" t="s">
        <v>41</v>
      </c>
      <c r="Q68" s="16" t="s">
        <v>41</v>
      </c>
      <c r="R68" s="16" t="s">
        <v>41</v>
      </c>
      <c r="S68" s="16" t="s">
        <v>41</v>
      </c>
      <c r="T68" s="16" t="s">
        <v>41</v>
      </c>
      <c r="U68" s="16" t="s">
        <v>41</v>
      </c>
      <c r="V68" s="16" t="s">
        <v>41</v>
      </c>
      <c r="W68" s="16" t="s">
        <v>41</v>
      </c>
      <c r="X68" s="16" t="s">
        <v>41</v>
      </c>
      <c r="Y68" s="16" t="s">
        <v>41</v>
      </c>
      <c r="Z68" s="16" t="s">
        <v>41</v>
      </c>
      <c r="AA68" s="16" t="s">
        <v>41</v>
      </c>
      <c r="AB68" s="16" t="s">
        <v>41</v>
      </c>
      <c r="AC68" s="16" t="s">
        <v>41</v>
      </c>
      <c r="AD68" s="16" t="s">
        <v>41</v>
      </c>
      <c r="AE68" s="16" t="s">
        <v>41</v>
      </c>
      <c r="AF68" s="16" t="s">
        <v>41</v>
      </c>
      <c r="AG68" s="16" t="s">
        <v>41</v>
      </c>
      <c r="AH68" s="16" t="s">
        <v>41</v>
      </c>
      <c r="AI68" s="16" t="s">
        <v>41</v>
      </c>
      <c r="AJ68" s="16" t="s">
        <v>41</v>
      </c>
      <c r="AK68" s="16" t="s">
        <v>41</v>
      </c>
      <c r="AL68" s="16" t="s">
        <v>41</v>
      </c>
      <c r="AM68" s="16" t="s">
        <v>41</v>
      </c>
      <c r="AN68" s="16" t="s">
        <v>41</v>
      </c>
      <c r="AO68" s="16" t="s">
        <v>41</v>
      </c>
      <c r="AP68" s="16" t="s">
        <v>41</v>
      </c>
      <c r="AQ68" s="16" t="s">
        <v>41</v>
      </c>
      <c r="AR68" s="16" t="s">
        <v>41</v>
      </c>
      <c r="AS68" s="16" t="s">
        <v>41</v>
      </c>
      <c r="AT68" s="17">
        <f t="shared" si="186"/>
        <v>0</v>
      </c>
      <c r="AU68" s="17">
        <f t="shared" si="187"/>
        <v>0</v>
      </c>
      <c r="AV68" s="20">
        <f t="shared" si="188"/>
        <v>0</v>
      </c>
      <c r="AW68" s="17">
        <f t="shared" si="189"/>
        <v>0</v>
      </c>
      <c r="AX68" s="17">
        <f t="shared" si="190"/>
        <v>0</v>
      </c>
      <c r="AY68" s="17">
        <f t="shared" si="191"/>
        <v>0</v>
      </c>
      <c r="AZ68" s="17">
        <f t="shared" si="192"/>
        <v>0</v>
      </c>
    </row>
    <row r="69" spans="1:52" ht="110.25">
      <c r="A69" s="9" t="s">
        <v>126</v>
      </c>
      <c r="B69" s="9" t="s">
        <v>127</v>
      </c>
      <c r="C69" s="9" t="s">
        <v>45</v>
      </c>
      <c r="D69" s="16">
        <f>D70+D71</f>
        <v>0</v>
      </c>
      <c r="E69" s="16">
        <f t="shared" ref="E69:J69" si="268">E70+E71</f>
        <v>0</v>
      </c>
      <c r="F69" s="16">
        <f t="shared" si="268"/>
        <v>22.636999999999997</v>
      </c>
      <c r="G69" s="16">
        <f t="shared" si="268"/>
        <v>0</v>
      </c>
      <c r="H69" s="16">
        <f t="shared" si="268"/>
        <v>12.8</v>
      </c>
      <c r="I69" s="16">
        <f t="shared" si="268"/>
        <v>0</v>
      </c>
      <c r="J69" s="17">
        <f t="shared" si="268"/>
        <v>18</v>
      </c>
      <c r="K69" s="16">
        <f>K70+K71</f>
        <v>0</v>
      </c>
      <c r="L69" s="16">
        <f t="shared" ref="L69" si="269">L70+L71</f>
        <v>0</v>
      </c>
      <c r="M69" s="16">
        <f t="shared" ref="M69" si="270">M70+M71</f>
        <v>10.387</v>
      </c>
      <c r="N69" s="16">
        <f t="shared" ref="N69" si="271">N70+N71</f>
        <v>0</v>
      </c>
      <c r="O69" s="16">
        <f t="shared" ref="O69" si="272">O70+O71</f>
        <v>4.4800000000000004</v>
      </c>
      <c r="P69" s="16">
        <f t="shared" ref="P69" si="273">P70+P71</f>
        <v>0</v>
      </c>
      <c r="Q69" s="17">
        <f t="shared" ref="Q69" si="274">Q70+Q71</f>
        <v>5</v>
      </c>
      <c r="R69" s="16">
        <f>R70+R71</f>
        <v>0</v>
      </c>
      <c r="S69" s="16">
        <f t="shared" ref="S69" si="275">S70+S71</f>
        <v>0</v>
      </c>
      <c r="T69" s="16">
        <f t="shared" ref="T69" si="276">T70+T71</f>
        <v>4.2</v>
      </c>
      <c r="U69" s="16">
        <f t="shared" ref="U69" si="277">U70+U71</f>
        <v>0</v>
      </c>
      <c r="V69" s="16">
        <f t="shared" ref="V69" si="278">V70+V71</f>
        <v>3.12</v>
      </c>
      <c r="W69" s="16">
        <f t="shared" ref="W69" si="279">W70+W71</f>
        <v>0</v>
      </c>
      <c r="X69" s="17">
        <f t="shared" ref="X69" si="280">X70+X71</f>
        <v>3</v>
      </c>
      <c r="Y69" s="16">
        <f>Y70+Y71</f>
        <v>0</v>
      </c>
      <c r="Z69" s="16">
        <f t="shared" ref="Z69" si="281">Z70+Z71</f>
        <v>0</v>
      </c>
      <c r="AA69" s="16">
        <f t="shared" ref="AA69" si="282">AA70+AA71</f>
        <v>1.5</v>
      </c>
      <c r="AB69" s="16">
        <f t="shared" ref="AB69" si="283">AB70+AB71</f>
        <v>0</v>
      </c>
      <c r="AC69" s="16">
        <f t="shared" ref="AC69" si="284">AC70+AC71</f>
        <v>1</v>
      </c>
      <c r="AD69" s="16">
        <f t="shared" ref="AD69" si="285">AD70+AD71</f>
        <v>0</v>
      </c>
      <c r="AE69" s="17">
        <f t="shared" ref="AE69" si="286">AE70+AE71</f>
        <v>3</v>
      </c>
      <c r="AF69" s="16">
        <f>AF70+AF71</f>
        <v>0</v>
      </c>
      <c r="AG69" s="16">
        <f t="shared" ref="AG69" si="287">AG70+AG71</f>
        <v>0</v>
      </c>
      <c r="AH69" s="16">
        <f t="shared" ref="AH69" si="288">AH70+AH71</f>
        <v>1.9500000000000002</v>
      </c>
      <c r="AI69" s="16">
        <f t="shared" ref="AI69" si="289">AI70+AI71</f>
        <v>0</v>
      </c>
      <c r="AJ69" s="16">
        <f t="shared" ref="AJ69" si="290">AJ70+AJ71</f>
        <v>2</v>
      </c>
      <c r="AK69" s="16">
        <f t="shared" ref="AK69" si="291">AK70+AK71</f>
        <v>0</v>
      </c>
      <c r="AL69" s="17">
        <f t="shared" ref="AL69" si="292">AL70+AL71</f>
        <v>3</v>
      </c>
      <c r="AM69" s="16">
        <f>AM70+AM71</f>
        <v>0</v>
      </c>
      <c r="AN69" s="16">
        <f t="shared" ref="AN69" si="293">AN70+AN71</f>
        <v>0</v>
      </c>
      <c r="AO69" s="16">
        <f t="shared" ref="AO69" si="294">AO70+AO71</f>
        <v>4.5999999999999996</v>
      </c>
      <c r="AP69" s="16">
        <f t="shared" ref="AP69" si="295">AP70+AP71</f>
        <v>0</v>
      </c>
      <c r="AQ69" s="16">
        <f t="shared" ref="AQ69" si="296">AQ70+AQ71</f>
        <v>2.2000000000000002</v>
      </c>
      <c r="AR69" s="16">
        <f t="shared" ref="AR69" si="297">AR70+AR71</f>
        <v>0</v>
      </c>
      <c r="AS69" s="17">
        <f t="shared" ref="AS69" si="298">AS70+AS71</f>
        <v>4</v>
      </c>
      <c r="AT69" s="16">
        <f t="shared" si="186"/>
        <v>0</v>
      </c>
      <c r="AU69" s="16">
        <f t="shared" si="187"/>
        <v>0</v>
      </c>
      <c r="AV69" s="16">
        <f t="shared" si="188"/>
        <v>22.637</v>
      </c>
      <c r="AW69" s="16">
        <f t="shared" si="189"/>
        <v>0</v>
      </c>
      <c r="AX69" s="16">
        <f t="shared" si="190"/>
        <v>12.8</v>
      </c>
      <c r="AY69" s="16">
        <f t="shared" si="191"/>
        <v>0</v>
      </c>
      <c r="AZ69" s="17">
        <f t="shared" si="192"/>
        <v>18</v>
      </c>
    </row>
    <row r="70" spans="1:52" ht="94.5">
      <c r="A70" s="8" t="s">
        <v>128</v>
      </c>
      <c r="B70" s="8" t="s">
        <v>129</v>
      </c>
      <c r="C70" s="8" t="s">
        <v>45</v>
      </c>
      <c r="D70" s="13" t="s">
        <v>41</v>
      </c>
      <c r="E70" s="13" t="s">
        <v>41</v>
      </c>
      <c r="F70" s="13" t="s">
        <v>41</v>
      </c>
      <c r="G70" s="13" t="s">
        <v>41</v>
      </c>
      <c r="H70" s="13" t="s">
        <v>41</v>
      </c>
      <c r="I70" s="13" t="s">
        <v>41</v>
      </c>
      <c r="J70" s="13" t="s">
        <v>41</v>
      </c>
      <c r="K70" s="13" t="s">
        <v>41</v>
      </c>
      <c r="L70" s="13" t="s">
        <v>41</v>
      </c>
      <c r="M70" s="13" t="s">
        <v>41</v>
      </c>
      <c r="N70" s="13" t="s">
        <v>41</v>
      </c>
      <c r="O70" s="13" t="s">
        <v>41</v>
      </c>
      <c r="P70" s="13" t="s">
        <v>41</v>
      </c>
      <c r="Q70" s="13" t="s">
        <v>41</v>
      </c>
      <c r="R70" s="13" t="s">
        <v>41</v>
      </c>
      <c r="S70" s="13" t="s">
        <v>41</v>
      </c>
      <c r="T70" s="13" t="s">
        <v>41</v>
      </c>
      <c r="U70" s="13" t="s">
        <v>41</v>
      </c>
      <c r="V70" s="13" t="s">
        <v>41</v>
      </c>
      <c r="W70" s="13" t="s">
        <v>41</v>
      </c>
      <c r="X70" s="13" t="s">
        <v>41</v>
      </c>
      <c r="Y70" s="13" t="s">
        <v>41</v>
      </c>
      <c r="Z70" s="13" t="s">
        <v>41</v>
      </c>
      <c r="AA70" s="13" t="s">
        <v>41</v>
      </c>
      <c r="AB70" s="13" t="s">
        <v>41</v>
      </c>
      <c r="AC70" s="13" t="s">
        <v>41</v>
      </c>
      <c r="AD70" s="13" t="s">
        <v>41</v>
      </c>
      <c r="AE70" s="13" t="s">
        <v>41</v>
      </c>
      <c r="AF70" s="13" t="s">
        <v>41</v>
      </c>
      <c r="AG70" s="13" t="s">
        <v>41</v>
      </c>
      <c r="AH70" s="13" t="s">
        <v>41</v>
      </c>
      <c r="AI70" s="13" t="s">
        <v>41</v>
      </c>
      <c r="AJ70" s="13" t="s">
        <v>41</v>
      </c>
      <c r="AK70" s="13" t="s">
        <v>41</v>
      </c>
      <c r="AL70" s="13" t="s">
        <v>41</v>
      </c>
      <c r="AM70" s="13" t="s">
        <v>41</v>
      </c>
      <c r="AN70" s="13" t="s">
        <v>41</v>
      </c>
      <c r="AO70" s="13" t="s">
        <v>41</v>
      </c>
      <c r="AP70" s="13" t="s">
        <v>41</v>
      </c>
      <c r="AQ70" s="13" t="s">
        <v>41</v>
      </c>
      <c r="AR70" s="13" t="s">
        <v>41</v>
      </c>
      <c r="AS70" s="13" t="s">
        <v>41</v>
      </c>
      <c r="AT70" s="13">
        <f t="shared" si="186"/>
        <v>0</v>
      </c>
      <c r="AU70" s="13">
        <f t="shared" si="187"/>
        <v>0</v>
      </c>
      <c r="AV70" s="13">
        <f t="shared" si="188"/>
        <v>0</v>
      </c>
      <c r="AW70" s="13">
        <f t="shared" si="189"/>
        <v>0</v>
      </c>
      <c r="AX70" s="13">
        <f t="shared" si="190"/>
        <v>0</v>
      </c>
      <c r="AY70" s="13">
        <f t="shared" si="191"/>
        <v>0</v>
      </c>
      <c r="AZ70" s="13">
        <f t="shared" si="192"/>
        <v>0</v>
      </c>
    </row>
    <row r="71" spans="1:52" ht="94.5">
      <c r="A71" s="8" t="s">
        <v>130</v>
      </c>
      <c r="B71" s="8" t="s">
        <v>131</v>
      </c>
      <c r="C71" s="8" t="s">
        <v>45</v>
      </c>
      <c r="D71" s="18">
        <f>SUM(D72:D77)</f>
        <v>0</v>
      </c>
      <c r="E71" s="18">
        <f t="shared" ref="E71:J71" si="299">SUM(E72:E77)</f>
        <v>0</v>
      </c>
      <c r="F71" s="18">
        <f t="shared" si="299"/>
        <v>22.636999999999997</v>
      </c>
      <c r="G71" s="18">
        <f t="shared" si="299"/>
        <v>0</v>
      </c>
      <c r="H71" s="18">
        <f t="shared" si="299"/>
        <v>12.8</v>
      </c>
      <c r="I71" s="18">
        <f t="shared" si="299"/>
        <v>0</v>
      </c>
      <c r="J71" s="19">
        <f t="shared" si="299"/>
        <v>18</v>
      </c>
      <c r="K71" s="18">
        <f>SUM(K72:K77)</f>
        <v>0</v>
      </c>
      <c r="L71" s="18">
        <f t="shared" ref="L71" si="300">SUM(L72:L77)</f>
        <v>0</v>
      </c>
      <c r="M71" s="18">
        <f t="shared" ref="M71" si="301">SUM(M72:M77)</f>
        <v>10.387</v>
      </c>
      <c r="N71" s="18">
        <f t="shared" ref="N71" si="302">SUM(N72:N77)</f>
        <v>0</v>
      </c>
      <c r="O71" s="18">
        <f t="shared" ref="O71" si="303">SUM(O72:O77)</f>
        <v>4.4800000000000004</v>
      </c>
      <c r="P71" s="18">
        <f>SUM(P72:P77)</f>
        <v>0</v>
      </c>
      <c r="Q71" s="19">
        <f>SUM(Q72:Q77)</f>
        <v>5</v>
      </c>
      <c r="R71" s="18">
        <f>SUM(R72:R77)</f>
        <v>0</v>
      </c>
      <c r="S71" s="18">
        <f t="shared" ref="S71" si="304">SUM(S72:S77)</f>
        <v>0</v>
      </c>
      <c r="T71" s="18">
        <f t="shared" ref="T71" si="305">SUM(T72:T77)</f>
        <v>4.2</v>
      </c>
      <c r="U71" s="18">
        <f t="shared" ref="U71" si="306">SUM(U72:U77)</f>
        <v>0</v>
      </c>
      <c r="V71" s="18">
        <f t="shared" ref="V71" si="307">SUM(V72:V77)</f>
        <v>3.12</v>
      </c>
      <c r="W71" s="18">
        <f t="shared" ref="W71" si="308">SUM(W72:W77)</f>
        <v>0</v>
      </c>
      <c r="X71" s="19">
        <f t="shared" ref="X71" si="309">SUM(X72:X77)</f>
        <v>3</v>
      </c>
      <c r="Y71" s="18">
        <f>SUM(Y72:Y77)</f>
        <v>0</v>
      </c>
      <c r="Z71" s="18">
        <f t="shared" ref="Z71" si="310">SUM(Z72:Z77)</f>
        <v>0</v>
      </c>
      <c r="AA71" s="18">
        <f t="shared" ref="AA71" si="311">SUM(AA72:AA77)</f>
        <v>1.5</v>
      </c>
      <c r="AB71" s="18">
        <f t="shared" ref="AB71" si="312">SUM(AB72:AB77)</f>
        <v>0</v>
      </c>
      <c r="AC71" s="18">
        <f t="shared" ref="AC71" si="313">SUM(AC72:AC77)</f>
        <v>1</v>
      </c>
      <c r="AD71" s="18">
        <f t="shared" ref="AD71" si="314">SUM(AD72:AD77)</f>
        <v>0</v>
      </c>
      <c r="AE71" s="19">
        <f t="shared" ref="AE71" si="315">SUM(AE72:AE77)</f>
        <v>3</v>
      </c>
      <c r="AF71" s="18">
        <f>SUM(AF72:AF77)</f>
        <v>0</v>
      </c>
      <c r="AG71" s="18">
        <f t="shared" ref="AG71" si="316">SUM(AG72:AG77)</f>
        <v>0</v>
      </c>
      <c r="AH71" s="18">
        <f t="shared" ref="AH71" si="317">SUM(AH72:AH77)</f>
        <v>1.9500000000000002</v>
      </c>
      <c r="AI71" s="18">
        <f t="shared" ref="AI71" si="318">SUM(AI72:AI77)</f>
        <v>0</v>
      </c>
      <c r="AJ71" s="18">
        <f t="shared" ref="AJ71" si="319">SUM(AJ72:AJ77)</f>
        <v>2</v>
      </c>
      <c r="AK71" s="18">
        <f t="shared" ref="AK71" si="320">SUM(AK72:AK77)</f>
        <v>0</v>
      </c>
      <c r="AL71" s="19">
        <f t="shared" ref="AL71" si="321">SUM(AL72:AL77)</f>
        <v>3</v>
      </c>
      <c r="AM71" s="18">
        <f>SUM(AM72:AM77)</f>
        <v>0</v>
      </c>
      <c r="AN71" s="18">
        <f t="shared" ref="AN71" si="322">SUM(AN72:AN77)</f>
        <v>0</v>
      </c>
      <c r="AO71" s="18">
        <f t="shared" ref="AO71" si="323">SUM(AO72:AO77)</f>
        <v>4.5999999999999996</v>
      </c>
      <c r="AP71" s="18">
        <f t="shared" ref="AP71" si="324">SUM(AP72:AP77)</f>
        <v>0</v>
      </c>
      <c r="AQ71" s="18">
        <f t="shared" ref="AQ71" si="325">SUM(AQ72:AQ77)</f>
        <v>2.2000000000000002</v>
      </c>
      <c r="AR71" s="18">
        <f t="shared" ref="AR71" si="326">SUM(AR72:AR77)</f>
        <v>0</v>
      </c>
      <c r="AS71" s="19">
        <f t="shared" ref="AS71" si="327">SUM(AS72:AS77)</f>
        <v>4</v>
      </c>
      <c r="AT71" s="18">
        <f t="shared" si="186"/>
        <v>0</v>
      </c>
      <c r="AU71" s="18">
        <f t="shared" si="187"/>
        <v>0</v>
      </c>
      <c r="AV71" s="18">
        <f t="shared" si="188"/>
        <v>22.637</v>
      </c>
      <c r="AW71" s="18">
        <f t="shared" si="189"/>
        <v>0</v>
      </c>
      <c r="AX71" s="18">
        <f t="shared" si="190"/>
        <v>12.8</v>
      </c>
      <c r="AY71" s="18">
        <f t="shared" si="191"/>
        <v>0</v>
      </c>
      <c r="AZ71" s="19">
        <f t="shared" si="192"/>
        <v>18</v>
      </c>
    </row>
    <row r="72" spans="1:52" ht="78.75">
      <c r="A72" s="8" t="s">
        <v>130</v>
      </c>
      <c r="B72" s="8" t="s">
        <v>155</v>
      </c>
      <c r="C72" s="8" t="s">
        <v>156</v>
      </c>
      <c r="D72" s="16">
        <f t="shared" ref="D72:D77" si="328">AT72</f>
        <v>0</v>
      </c>
      <c r="E72" s="16">
        <f t="shared" ref="E72:E77" si="329">AU72</f>
        <v>0</v>
      </c>
      <c r="F72" s="16">
        <f t="shared" ref="F72:F77" si="330">AV72</f>
        <v>0</v>
      </c>
      <c r="G72" s="16">
        <f t="shared" ref="G72:G77" si="331">AW72</f>
        <v>0</v>
      </c>
      <c r="H72" s="16">
        <f t="shared" ref="H72:H77" si="332">AX72</f>
        <v>0</v>
      </c>
      <c r="I72" s="16">
        <f t="shared" ref="I72:I77" si="333">AY72</f>
        <v>0</v>
      </c>
      <c r="J72" s="17">
        <f t="shared" ref="J72:J77" si="334">AZ72</f>
        <v>18</v>
      </c>
      <c r="K72" s="16" t="s">
        <v>41</v>
      </c>
      <c r="L72" s="16" t="s">
        <v>41</v>
      </c>
      <c r="M72" s="16" t="s">
        <v>41</v>
      </c>
      <c r="N72" s="16" t="s">
        <v>41</v>
      </c>
      <c r="O72" s="16" t="s">
        <v>41</v>
      </c>
      <c r="P72" s="16" t="s">
        <v>41</v>
      </c>
      <c r="Q72" s="22">
        <v>5</v>
      </c>
      <c r="R72" s="16" t="s">
        <v>41</v>
      </c>
      <c r="S72" s="16" t="s">
        <v>41</v>
      </c>
      <c r="T72" s="16" t="s">
        <v>41</v>
      </c>
      <c r="U72" s="16" t="s">
        <v>41</v>
      </c>
      <c r="V72" s="16" t="s">
        <v>41</v>
      </c>
      <c r="W72" s="16" t="s">
        <v>41</v>
      </c>
      <c r="X72" s="17">
        <v>3</v>
      </c>
      <c r="Y72" s="16" t="s">
        <v>41</v>
      </c>
      <c r="Z72" s="16" t="s">
        <v>41</v>
      </c>
      <c r="AA72" s="16" t="s">
        <v>41</v>
      </c>
      <c r="AB72" s="16" t="s">
        <v>41</v>
      </c>
      <c r="AC72" s="16" t="s">
        <v>41</v>
      </c>
      <c r="AD72" s="16" t="s">
        <v>41</v>
      </c>
      <c r="AE72" s="17">
        <v>3</v>
      </c>
      <c r="AF72" s="16" t="s">
        <v>41</v>
      </c>
      <c r="AG72" s="16" t="s">
        <v>41</v>
      </c>
      <c r="AH72" s="16" t="s">
        <v>41</v>
      </c>
      <c r="AI72" s="16" t="s">
        <v>41</v>
      </c>
      <c r="AJ72" s="16" t="s">
        <v>41</v>
      </c>
      <c r="AK72" s="16" t="s">
        <v>41</v>
      </c>
      <c r="AL72" s="17">
        <v>3</v>
      </c>
      <c r="AM72" s="16" t="s">
        <v>41</v>
      </c>
      <c r="AN72" s="16" t="s">
        <v>41</v>
      </c>
      <c r="AO72" s="16" t="s">
        <v>41</v>
      </c>
      <c r="AP72" s="16" t="s">
        <v>41</v>
      </c>
      <c r="AQ72" s="16" t="s">
        <v>41</v>
      </c>
      <c r="AR72" s="16" t="s">
        <v>41</v>
      </c>
      <c r="AS72" s="17">
        <v>4</v>
      </c>
      <c r="AT72" s="16">
        <f t="shared" si="186"/>
        <v>0</v>
      </c>
      <c r="AU72" s="16">
        <f t="shared" si="187"/>
        <v>0</v>
      </c>
      <c r="AV72" s="16">
        <f t="shared" si="188"/>
        <v>0</v>
      </c>
      <c r="AW72" s="16">
        <f t="shared" si="189"/>
        <v>0</v>
      </c>
      <c r="AX72" s="16">
        <f t="shared" si="190"/>
        <v>0</v>
      </c>
      <c r="AY72" s="16">
        <f t="shared" si="191"/>
        <v>0</v>
      </c>
      <c r="AZ72" s="17">
        <f t="shared" si="192"/>
        <v>18</v>
      </c>
    </row>
    <row r="73" spans="1:52" ht="31.5">
      <c r="A73" s="8" t="s">
        <v>130</v>
      </c>
      <c r="B73" s="8" t="s">
        <v>157</v>
      </c>
      <c r="C73" s="8" t="s">
        <v>158</v>
      </c>
      <c r="D73" s="16">
        <f t="shared" si="328"/>
        <v>0</v>
      </c>
      <c r="E73" s="16">
        <f t="shared" si="329"/>
        <v>0</v>
      </c>
      <c r="F73" s="16">
        <f t="shared" si="330"/>
        <v>0</v>
      </c>
      <c r="G73" s="16">
        <f t="shared" si="331"/>
        <v>0</v>
      </c>
      <c r="H73" s="16">
        <f t="shared" si="332"/>
        <v>5</v>
      </c>
      <c r="I73" s="16">
        <f t="shared" si="333"/>
        <v>0</v>
      </c>
      <c r="J73" s="17">
        <f t="shared" si="334"/>
        <v>0</v>
      </c>
      <c r="K73" s="16" t="s">
        <v>41</v>
      </c>
      <c r="L73" s="16" t="s">
        <v>41</v>
      </c>
      <c r="M73" s="16" t="s">
        <v>41</v>
      </c>
      <c r="N73" s="16" t="s">
        <v>41</v>
      </c>
      <c r="O73" s="16">
        <v>1</v>
      </c>
      <c r="P73" s="16" t="s">
        <v>41</v>
      </c>
      <c r="Q73" s="13" t="s">
        <v>41</v>
      </c>
      <c r="R73" s="16" t="s">
        <v>41</v>
      </c>
      <c r="S73" s="16" t="s">
        <v>41</v>
      </c>
      <c r="T73" s="16" t="s">
        <v>41</v>
      </c>
      <c r="U73" s="16" t="s">
        <v>41</v>
      </c>
      <c r="V73" s="16">
        <v>1</v>
      </c>
      <c r="W73" s="16" t="s">
        <v>41</v>
      </c>
      <c r="X73" s="16" t="s">
        <v>41</v>
      </c>
      <c r="Y73" s="16" t="s">
        <v>41</v>
      </c>
      <c r="Z73" s="16" t="s">
        <v>41</v>
      </c>
      <c r="AA73" s="16" t="s">
        <v>41</v>
      </c>
      <c r="AB73" s="16" t="s">
        <v>41</v>
      </c>
      <c r="AC73" s="16">
        <v>1</v>
      </c>
      <c r="AD73" s="16" t="s">
        <v>41</v>
      </c>
      <c r="AE73" s="16" t="s">
        <v>41</v>
      </c>
      <c r="AF73" s="16" t="s">
        <v>41</v>
      </c>
      <c r="AG73" s="16" t="s">
        <v>41</v>
      </c>
      <c r="AH73" s="16" t="s">
        <v>41</v>
      </c>
      <c r="AI73" s="16" t="s">
        <v>41</v>
      </c>
      <c r="AJ73" s="16">
        <v>1</v>
      </c>
      <c r="AK73" s="16" t="s">
        <v>41</v>
      </c>
      <c r="AL73" s="16" t="s">
        <v>41</v>
      </c>
      <c r="AM73" s="16" t="s">
        <v>41</v>
      </c>
      <c r="AN73" s="16" t="s">
        <v>41</v>
      </c>
      <c r="AO73" s="16" t="s">
        <v>41</v>
      </c>
      <c r="AP73" s="16" t="s">
        <v>41</v>
      </c>
      <c r="AQ73" s="16">
        <v>1</v>
      </c>
      <c r="AR73" s="16" t="s">
        <v>41</v>
      </c>
      <c r="AS73" s="16" t="s">
        <v>41</v>
      </c>
      <c r="AT73" s="16">
        <f t="shared" si="186"/>
        <v>0</v>
      </c>
      <c r="AU73" s="16">
        <f t="shared" si="187"/>
        <v>0</v>
      </c>
      <c r="AV73" s="16">
        <f t="shared" si="188"/>
        <v>0</v>
      </c>
      <c r="AW73" s="16">
        <f t="shared" si="189"/>
        <v>0</v>
      </c>
      <c r="AX73" s="16">
        <f t="shared" si="190"/>
        <v>5</v>
      </c>
      <c r="AY73" s="16">
        <f t="shared" si="191"/>
        <v>0</v>
      </c>
      <c r="AZ73" s="17">
        <f t="shared" si="192"/>
        <v>0</v>
      </c>
    </row>
    <row r="74" spans="1:52" ht="47.25">
      <c r="A74" s="8" t="s">
        <v>130</v>
      </c>
      <c r="B74" s="8" t="s">
        <v>159</v>
      </c>
      <c r="C74" s="8" t="s">
        <v>160</v>
      </c>
      <c r="D74" s="16">
        <f t="shared" si="328"/>
        <v>0</v>
      </c>
      <c r="E74" s="16">
        <f t="shared" si="329"/>
        <v>0</v>
      </c>
      <c r="F74" s="16">
        <f t="shared" si="330"/>
        <v>0</v>
      </c>
      <c r="G74" s="16">
        <f t="shared" si="331"/>
        <v>0</v>
      </c>
      <c r="H74" s="16">
        <f t="shared" si="332"/>
        <v>7.8000000000000007</v>
      </c>
      <c r="I74" s="16">
        <f t="shared" si="333"/>
        <v>0</v>
      </c>
      <c r="J74" s="17">
        <f t="shared" si="334"/>
        <v>0</v>
      </c>
      <c r="K74" s="16" t="s">
        <v>41</v>
      </c>
      <c r="L74" s="16" t="s">
        <v>41</v>
      </c>
      <c r="M74" s="16" t="s">
        <v>41</v>
      </c>
      <c r="N74" s="16" t="s">
        <v>41</v>
      </c>
      <c r="O74" s="16">
        <v>3.4800000000000004</v>
      </c>
      <c r="P74" s="16" t="s">
        <v>41</v>
      </c>
      <c r="Q74" s="13" t="s">
        <v>41</v>
      </c>
      <c r="R74" s="16" t="s">
        <v>41</v>
      </c>
      <c r="S74" s="16" t="s">
        <v>41</v>
      </c>
      <c r="T74" s="16" t="s">
        <v>41</v>
      </c>
      <c r="U74" s="16" t="s">
        <v>41</v>
      </c>
      <c r="V74" s="16">
        <v>2.12</v>
      </c>
      <c r="W74" s="16" t="s">
        <v>41</v>
      </c>
      <c r="X74" s="16" t="s">
        <v>41</v>
      </c>
      <c r="Y74" s="16" t="s">
        <v>41</v>
      </c>
      <c r="Z74" s="16" t="s">
        <v>41</v>
      </c>
      <c r="AA74" s="16" t="s">
        <v>41</v>
      </c>
      <c r="AB74" s="16" t="s">
        <v>41</v>
      </c>
      <c r="AC74" s="16">
        <v>0</v>
      </c>
      <c r="AD74" s="16" t="s">
        <v>41</v>
      </c>
      <c r="AE74" s="16" t="s">
        <v>41</v>
      </c>
      <c r="AF74" s="16" t="s">
        <v>41</v>
      </c>
      <c r="AG74" s="16" t="s">
        <v>41</v>
      </c>
      <c r="AH74" s="16" t="s">
        <v>41</v>
      </c>
      <c r="AI74" s="16" t="s">
        <v>41</v>
      </c>
      <c r="AJ74" s="16">
        <v>1</v>
      </c>
      <c r="AK74" s="16" t="s">
        <v>41</v>
      </c>
      <c r="AL74" s="16" t="s">
        <v>41</v>
      </c>
      <c r="AM74" s="16" t="s">
        <v>41</v>
      </c>
      <c r="AN74" s="16" t="s">
        <v>41</v>
      </c>
      <c r="AO74" s="16" t="s">
        <v>41</v>
      </c>
      <c r="AP74" s="16" t="s">
        <v>41</v>
      </c>
      <c r="AQ74" s="16">
        <v>1.2</v>
      </c>
      <c r="AR74" s="16" t="s">
        <v>41</v>
      </c>
      <c r="AS74" s="16" t="s">
        <v>41</v>
      </c>
      <c r="AT74" s="16">
        <f t="shared" si="186"/>
        <v>0</v>
      </c>
      <c r="AU74" s="16">
        <f t="shared" si="187"/>
        <v>0</v>
      </c>
      <c r="AV74" s="16">
        <f t="shared" si="188"/>
        <v>0</v>
      </c>
      <c r="AW74" s="16">
        <f t="shared" si="189"/>
        <v>0</v>
      </c>
      <c r="AX74" s="16">
        <f t="shared" si="190"/>
        <v>7.8000000000000007</v>
      </c>
      <c r="AY74" s="16">
        <f t="shared" si="191"/>
        <v>0</v>
      </c>
      <c r="AZ74" s="17">
        <f t="shared" si="192"/>
        <v>0</v>
      </c>
    </row>
    <row r="75" spans="1:52" ht="31.5">
      <c r="A75" s="8" t="s">
        <v>130</v>
      </c>
      <c r="B75" s="8" t="s">
        <v>161</v>
      </c>
      <c r="C75" s="8" t="s">
        <v>162</v>
      </c>
      <c r="D75" s="16">
        <f t="shared" si="328"/>
        <v>0</v>
      </c>
      <c r="E75" s="16">
        <f t="shared" si="329"/>
        <v>0</v>
      </c>
      <c r="F75" s="16">
        <f t="shared" si="330"/>
        <v>8.8369999999999997</v>
      </c>
      <c r="G75" s="16">
        <f t="shared" si="331"/>
        <v>0</v>
      </c>
      <c r="H75" s="16">
        <f t="shared" si="332"/>
        <v>0</v>
      </c>
      <c r="I75" s="16">
        <f t="shared" si="333"/>
        <v>0</v>
      </c>
      <c r="J75" s="17">
        <f t="shared" si="334"/>
        <v>0</v>
      </c>
      <c r="K75" s="16" t="s">
        <v>41</v>
      </c>
      <c r="L75" s="16" t="s">
        <v>41</v>
      </c>
      <c r="M75" s="16">
        <v>4.3369999999999997</v>
      </c>
      <c r="N75" s="16" t="s">
        <v>41</v>
      </c>
      <c r="O75" s="16" t="s">
        <v>41</v>
      </c>
      <c r="P75" s="16" t="s">
        <v>41</v>
      </c>
      <c r="Q75" s="13" t="s">
        <v>41</v>
      </c>
      <c r="R75" s="16" t="s">
        <v>41</v>
      </c>
      <c r="S75" s="16" t="s">
        <v>41</v>
      </c>
      <c r="T75" s="16">
        <v>1.5</v>
      </c>
      <c r="U75" s="16" t="s">
        <v>41</v>
      </c>
      <c r="V75" s="16" t="s">
        <v>41</v>
      </c>
      <c r="W75" s="16" t="s">
        <v>41</v>
      </c>
      <c r="X75" s="16" t="s">
        <v>41</v>
      </c>
      <c r="Y75" s="16" t="s">
        <v>41</v>
      </c>
      <c r="Z75" s="16" t="s">
        <v>41</v>
      </c>
      <c r="AA75" s="16">
        <v>0</v>
      </c>
      <c r="AB75" s="16" t="s">
        <v>41</v>
      </c>
      <c r="AC75" s="16" t="s">
        <v>41</v>
      </c>
      <c r="AD75" s="16" t="s">
        <v>41</v>
      </c>
      <c r="AE75" s="16" t="s">
        <v>41</v>
      </c>
      <c r="AF75" s="16" t="s">
        <v>41</v>
      </c>
      <c r="AG75" s="16" t="s">
        <v>41</v>
      </c>
      <c r="AH75" s="16">
        <v>0</v>
      </c>
      <c r="AI75" s="16" t="s">
        <v>41</v>
      </c>
      <c r="AJ75" s="16" t="s">
        <v>41</v>
      </c>
      <c r="AK75" s="16" t="s">
        <v>41</v>
      </c>
      <c r="AL75" s="16" t="s">
        <v>41</v>
      </c>
      <c r="AM75" s="16" t="s">
        <v>41</v>
      </c>
      <c r="AN75" s="16" t="s">
        <v>41</v>
      </c>
      <c r="AO75" s="16">
        <v>3</v>
      </c>
      <c r="AP75" s="16" t="s">
        <v>41</v>
      </c>
      <c r="AQ75" s="16" t="s">
        <v>41</v>
      </c>
      <c r="AR75" s="16" t="s">
        <v>41</v>
      </c>
      <c r="AS75" s="16" t="s">
        <v>41</v>
      </c>
      <c r="AT75" s="16">
        <f t="shared" si="186"/>
        <v>0</v>
      </c>
      <c r="AU75" s="16">
        <f t="shared" si="187"/>
        <v>0</v>
      </c>
      <c r="AV75" s="16">
        <f t="shared" si="188"/>
        <v>8.8369999999999997</v>
      </c>
      <c r="AW75" s="16">
        <f t="shared" si="189"/>
        <v>0</v>
      </c>
      <c r="AX75" s="16">
        <f t="shared" si="190"/>
        <v>0</v>
      </c>
      <c r="AY75" s="16">
        <f t="shared" si="191"/>
        <v>0</v>
      </c>
      <c r="AZ75" s="17">
        <f t="shared" si="192"/>
        <v>0</v>
      </c>
    </row>
    <row r="76" spans="1:52" ht="47.25">
      <c r="A76" s="8" t="s">
        <v>130</v>
      </c>
      <c r="B76" s="8" t="s">
        <v>163</v>
      </c>
      <c r="C76" s="8" t="s">
        <v>164</v>
      </c>
      <c r="D76" s="16">
        <f t="shared" ref="D76" si="335">AT76</f>
        <v>0</v>
      </c>
      <c r="E76" s="16">
        <f t="shared" ref="E76" si="336">AU76</f>
        <v>0</v>
      </c>
      <c r="F76" s="16">
        <f t="shared" ref="F76" si="337">AV76</f>
        <v>11.1</v>
      </c>
      <c r="G76" s="16">
        <f t="shared" ref="G76" si="338">AW76</f>
        <v>0</v>
      </c>
      <c r="H76" s="16">
        <f t="shared" ref="H76" si="339">AX76</f>
        <v>0</v>
      </c>
      <c r="I76" s="16">
        <f t="shared" ref="I76" si="340">AY76</f>
        <v>0</v>
      </c>
      <c r="J76" s="17">
        <f t="shared" ref="J76" si="341">AZ76</f>
        <v>0</v>
      </c>
      <c r="K76" s="16" t="s">
        <v>41</v>
      </c>
      <c r="L76" s="16" t="s">
        <v>41</v>
      </c>
      <c r="M76" s="16">
        <v>6.05</v>
      </c>
      <c r="N76" s="16" t="s">
        <v>41</v>
      </c>
      <c r="O76" s="16" t="s">
        <v>41</v>
      </c>
      <c r="P76" s="16" t="s">
        <v>41</v>
      </c>
      <c r="Q76" s="13" t="s">
        <v>41</v>
      </c>
      <c r="R76" s="16" t="s">
        <v>41</v>
      </c>
      <c r="S76" s="16" t="s">
        <v>41</v>
      </c>
      <c r="T76" s="16">
        <v>0</v>
      </c>
      <c r="U76" s="16" t="s">
        <v>41</v>
      </c>
      <c r="V76" s="16" t="s">
        <v>41</v>
      </c>
      <c r="W76" s="16" t="s">
        <v>41</v>
      </c>
      <c r="X76" s="16" t="s">
        <v>41</v>
      </c>
      <c r="Y76" s="16" t="s">
        <v>41</v>
      </c>
      <c r="Z76" s="16" t="s">
        <v>41</v>
      </c>
      <c r="AA76" s="16">
        <v>1.5</v>
      </c>
      <c r="AB76" s="16" t="s">
        <v>41</v>
      </c>
      <c r="AC76" s="16" t="s">
        <v>41</v>
      </c>
      <c r="AD76" s="16" t="s">
        <v>41</v>
      </c>
      <c r="AE76" s="16" t="s">
        <v>41</v>
      </c>
      <c r="AF76" s="16" t="s">
        <v>41</v>
      </c>
      <c r="AG76" s="16" t="s">
        <v>41</v>
      </c>
      <c r="AH76" s="16">
        <v>1.9500000000000002</v>
      </c>
      <c r="AI76" s="16" t="s">
        <v>41</v>
      </c>
      <c r="AJ76" s="16" t="s">
        <v>41</v>
      </c>
      <c r="AK76" s="16" t="s">
        <v>41</v>
      </c>
      <c r="AL76" s="16" t="s">
        <v>41</v>
      </c>
      <c r="AM76" s="16" t="s">
        <v>41</v>
      </c>
      <c r="AN76" s="16" t="s">
        <v>41</v>
      </c>
      <c r="AO76" s="16">
        <v>1.6</v>
      </c>
      <c r="AP76" s="16" t="s">
        <v>41</v>
      </c>
      <c r="AQ76" s="16" t="s">
        <v>41</v>
      </c>
      <c r="AR76" s="16" t="s">
        <v>41</v>
      </c>
      <c r="AS76" s="16" t="s">
        <v>41</v>
      </c>
      <c r="AT76" s="16">
        <f t="shared" si="186"/>
        <v>0</v>
      </c>
      <c r="AU76" s="16">
        <f t="shared" si="187"/>
        <v>0</v>
      </c>
      <c r="AV76" s="16">
        <f t="shared" si="188"/>
        <v>11.1</v>
      </c>
      <c r="AW76" s="16">
        <f t="shared" si="189"/>
        <v>0</v>
      </c>
      <c r="AX76" s="16">
        <f t="shared" si="190"/>
        <v>0</v>
      </c>
      <c r="AY76" s="16">
        <f t="shared" si="191"/>
        <v>0</v>
      </c>
      <c r="AZ76" s="17">
        <f t="shared" si="192"/>
        <v>0</v>
      </c>
    </row>
    <row r="77" spans="1:52" ht="47.25">
      <c r="A77" s="8" t="s">
        <v>130</v>
      </c>
      <c r="B77" s="8" t="s">
        <v>166</v>
      </c>
      <c r="C77" s="8" t="s">
        <v>167</v>
      </c>
      <c r="D77" s="16">
        <f t="shared" si="328"/>
        <v>0</v>
      </c>
      <c r="E77" s="16">
        <f t="shared" si="329"/>
        <v>0</v>
      </c>
      <c r="F77" s="16">
        <f t="shared" si="330"/>
        <v>2.7</v>
      </c>
      <c r="G77" s="16">
        <f t="shared" si="331"/>
        <v>0</v>
      </c>
      <c r="H77" s="16">
        <f t="shared" si="332"/>
        <v>0</v>
      </c>
      <c r="I77" s="16">
        <f t="shared" si="333"/>
        <v>0</v>
      </c>
      <c r="J77" s="17">
        <f t="shared" si="334"/>
        <v>0</v>
      </c>
      <c r="K77" s="16" t="s">
        <v>41</v>
      </c>
      <c r="L77" s="16" t="s">
        <v>41</v>
      </c>
      <c r="M77" s="16">
        <v>0</v>
      </c>
      <c r="N77" s="16" t="s">
        <v>41</v>
      </c>
      <c r="O77" s="16" t="s">
        <v>41</v>
      </c>
      <c r="P77" s="16" t="s">
        <v>41</v>
      </c>
      <c r="Q77" s="13" t="s">
        <v>41</v>
      </c>
      <c r="R77" s="16" t="s">
        <v>41</v>
      </c>
      <c r="S77" s="16" t="s">
        <v>41</v>
      </c>
      <c r="T77" s="16">
        <v>2.7</v>
      </c>
      <c r="U77" s="16" t="s">
        <v>41</v>
      </c>
      <c r="V77" s="16" t="s">
        <v>41</v>
      </c>
      <c r="W77" s="16" t="s">
        <v>41</v>
      </c>
      <c r="X77" s="16" t="s">
        <v>41</v>
      </c>
      <c r="Y77" s="16" t="s">
        <v>41</v>
      </c>
      <c r="Z77" s="16" t="s">
        <v>41</v>
      </c>
      <c r="AA77" s="16">
        <v>0</v>
      </c>
      <c r="AB77" s="16" t="s">
        <v>41</v>
      </c>
      <c r="AC77" s="16" t="s">
        <v>41</v>
      </c>
      <c r="AD77" s="16" t="s">
        <v>41</v>
      </c>
      <c r="AE77" s="16" t="s">
        <v>41</v>
      </c>
      <c r="AF77" s="16" t="s">
        <v>41</v>
      </c>
      <c r="AG77" s="16" t="s">
        <v>41</v>
      </c>
      <c r="AH77" s="16">
        <v>0</v>
      </c>
      <c r="AI77" s="16" t="s">
        <v>41</v>
      </c>
      <c r="AJ77" s="16" t="s">
        <v>41</v>
      </c>
      <c r="AK77" s="16" t="s">
        <v>41</v>
      </c>
      <c r="AL77" s="16" t="s">
        <v>41</v>
      </c>
      <c r="AM77" s="16" t="s">
        <v>41</v>
      </c>
      <c r="AN77" s="16" t="s">
        <v>41</v>
      </c>
      <c r="AO77" s="16">
        <v>0</v>
      </c>
      <c r="AP77" s="16" t="s">
        <v>41</v>
      </c>
      <c r="AQ77" s="16" t="s">
        <v>41</v>
      </c>
      <c r="AR77" s="16" t="s">
        <v>41</v>
      </c>
      <c r="AS77" s="16" t="s">
        <v>41</v>
      </c>
      <c r="AT77" s="16">
        <f t="shared" si="186"/>
        <v>0</v>
      </c>
      <c r="AU77" s="16">
        <f t="shared" si="187"/>
        <v>0</v>
      </c>
      <c r="AV77" s="16">
        <f t="shared" si="188"/>
        <v>2.7</v>
      </c>
      <c r="AW77" s="16">
        <f t="shared" si="189"/>
        <v>0</v>
      </c>
      <c r="AX77" s="16">
        <f t="shared" si="190"/>
        <v>0</v>
      </c>
      <c r="AY77" s="16">
        <f t="shared" si="191"/>
        <v>0</v>
      </c>
      <c r="AZ77" s="17">
        <f t="shared" si="192"/>
        <v>0</v>
      </c>
    </row>
    <row r="78" spans="1:52" ht="63">
      <c r="A78" s="8" t="s">
        <v>132</v>
      </c>
      <c r="B78" s="8" t="s">
        <v>133</v>
      </c>
      <c r="C78" s="8" t="s">
        <v>45</v>
      </c>
      <c r="D78" s="13" t="s">
        <v>41</v>
      </c>
      <c r="E78" s="13" t="s">
        <v>41</v>
      </c>
      <c r="F78" s="13" t="s">
        <v>41</v>
      </c>
      <c r="G78" s="13" t="s">
        <v>41</v>
      </c>
      <c r="H78" s="13" t="s">
        <v>41</v>
      </c>
      <c r="I78" s="13" t="s">
        <v>41</v>
      </c>
      <c r="J78" s="13" t="s">
        <v>41</v>
      </c>
      <c r="K78" s="13" t="s">
        <v>41</v>
      </c>
      <c r="L78" s="13" t="s">
        <v>41</v>
      </c>
      <c r="M78" s="13" t="s">
        <v>41</v>
      </c>
      <c r="N78" s="13" t="s">
        <v>41</v>
      </c>
      <c r="O78" s="13" t="s">
        <v>41</v>
      </c>
      <c r="P78" s="13" t="s">
        <v>41</v>
      </c>
      <c r="Q78" s="13" t="s">
        <v>41</v>
      </c>
      <c r="R78" s="13" t="s">
        <v>41</v>
      </c>
      <c r="S78" s="13" t="s">
        <v>41</v>
      </c>
      <c r="T78" s="13" t="s">
        <v>41</v>
      </c>
      <c r="U78" s="13" t="s">
        <v>41</v>
      </c>
      <c r="V78" s="13" t="s">
        <v>41</v>
      </c>
      <c r="W78" s="13" t="s">
        <v>41</v>
      </c>
      <c r="X78" s="13" t="s">
        <v>41</v>
      </c>
      <c r="Y78" s="13" t="s">
        <v>41</v>
      </c>
      <c r="Z78" s="13" t="s">
        <v>41</v>
      </c>
      <c r="AA78" s="13" t="s">
        <v>41</v>
      </c>
      <c r="AB78" s="13" t="s">
        <v>41</v>
      </c>
      <c r="AC78" s="13" t="s">
        <v>41</v>
      </c>
      <c r="AD78" s="13" t="s">
        <v>41</v>
      </c>
      <c r="AE78" s="13" t="s">
        <v>41</v>
      </c>
      <c r="AF78" s="13" t="s">
        <v>41</v>
      </c>
      <c r="AG78" s="13" t="s">
        <v>41</v>
      </c>
      <c r="AH78" s="13" t="s">
        <v>41</v>
      </c>
      <c r="AI78" s="13" t="s">
        <v>41</v>
      </c>
      <c r="AJ78" s="13" t="s">
        <v>41</v>
      </c>
      <c r="AK78" s="13" t="s">
        <v>41</v>
      </c>
      <c r="AL78" s="13" t="s">
        <v>41</v>
      </c>
      <c r="AM78" s="13" t="s">
        <v>41</v>
      </c>
      <c r="AN78" s="13" t="s">
        <v>41</v>
      </c>
      <c r="AO78" s="13" t="s">
        <v>41</v>
      </c>
      <c r="AP78" s="13" t="s">
        <v>41</v>
      </c>
      <c r="AQ78" s="13" t="s">
        <v>41</v>
      </c>
      <c r="AR78" s="13" t="s">
        <v>41</v>
      </c>
      <c r="AS78" s="13" t="s">
        <v>41</v>
      </c>
      <c r="AT78" s="13">
        <f t="shared" si="186"/>
        <v>0</v>
      </c>
      <c r="AU78" s="13">
        <f t="shared" si="187"/>
        <v>0</v>
      </c>
      <c r="AV78" s="13">
        <f t="shared" si="188"/>
        <v>0</v>
      </c>
      <c r="AW78" s="13">
        <f t="shared" si="189"/>
        <v>0</v>
      </c>
      <c r="AX78" s="13">
        <f t="shared" si="190"/>
        <v>0</v>
      </c>
      <c r="AY78" s="13">
        <f t="shared" si="191"/>
        <v>0</v>
      </c>
      <c r="AZ78" s="13">
        <f t="shared" si="192"/>
        <v>0</v>
      </c>
    </row>
    <row r="79" spans="1:52" ht="94.5">
      <c r="A79" s="8" t="s">
        <v>134</v>
      </c>
      <c r="B79" s="8" t="s">
        <v>135</v>
      </c>
      <c r="C79" s="8" t="s">
        <v>45</v>
      </c>
      <c r="D79" s="13" t="s">
        <v>41</v>
      </c>
      <c r="E79" s="13" t="s">
        <v>41</v>
      </c>
      <c r="F79" s="13" t="s">
        <v>41</v>
      </c>
      <c r="G79" s="13" t="s">
        <v>41</v>
      </c>
      <c r="H79" s="13" t="s">
        <v>41</v>
      </c>
      <c r="I79" s="13" t="s">
        <v>41</v>
      </c>
      <c r="J79" s="13" t="s">
        <v>41</v>
      </c>
      <c r="K79" s="13" t="s">
        <v>41</v>
      </c>
      <c r="L79" s="13" t="s">
        <v>41</v>
      </c>
      <c r="M79" s="13" t="s">
        <v>41</v>
      </c>
      <c r="N79" s="13" t="s">
        <v>41</v>
      </c>
      <c r="O79" s="13" t="s">
        <v>41</v>
      </c>
      <c r="P79" s="13" t="s">
        <v>41</v>
      </c>
      <c r="Q79" s="13" t="s">
        <v>41</v>
      </c>
      <c r="R79" s="13" t="s">
        <v>41</v>
      </c>
      <c r="S79" s="13" t="s">
        <v>41</v>
      </c>
      <c r="T79" s="13" t="s">
        <v>41</v>
      </c>
      <c r="U79" s="13" t="s">
        <v>41</v>
      </c>
      <c r="V79" s="13" t="s">
        <v>41</v>
      </c>
      <c r="W79" s="13" t="s">
        <v>41</v>
      </c>
      <c r="X79" s="13" t="s">
        <v>41</v>
      </c>
      <c r="Y79" s="13" t="s">
        <v>41</v>
      </c>
      <c r="Z79" s="13" t="s">
        <v>41</v>
      </c>
      <c r="AA79" s="13" t="s">
        <v>41</v>
      </c>
      <c r="AB79" s="13" t="s">
        <v>41</v>
      </c>
      <c r="AC79" s="13" t="s">
        <v>41</v>
      </c>
      <c r="AD79" s="13" t="s">
        <v>41</v>
      </c>
      <c r="AE79" s="13" t="s">
        <v>41</v>
      </c>
      <c r="AF79" s="13" t="s">
        <v>41</v>
      </c>
      <c r="AG79" s="13" t="s">
        <v>41</v>
      </c>
      <c r="AH79" s="13" t="s">
        <v>41</v>
      </c>
      <c r="AI79" s="13" t="s">
        <v>41</v>
      </c>
      <c r="AJ79" s="13" t="s">
        <v>41</v>
      </c>
      <c r="AK79" s="13" t="s">
        <v>41</v>
      </c>
      <c r="AL79" s="13" t="s">
        <v>41</v>
      </c>
      <c r="AM79" s="13" t="s">
        <v>41</v>
      </c>
      <c r="AN79" s="13" t="s">
        <v>41</v>
      </c>
      <c r="AO79" s="13" t="s">
        <v>41</v>
      </c>
      <c r="AP79" s="13" t="s">
        <v>41</v>
      </c>
      <c r="AQ79" s="13" t="s">
        <v>41</v>
      </c>
      <c r="AR79" s="13" t="s">
        <v>41</v>
      </c>
      <c r="AS79" s="13" t="s">
        <v>41</v>
      </c>
      <c r="AT79" s="13">
        <f t="shared" si="186"/>
        <v>0</v>
      </c>
      <c r="AU79" s="13">
        <f t="shared" si="187"/>
        <v>0</v>
      </c>
      <c r="AV79" s="13">
        <f t="shared" si="188"/>
        <v>0</v>
      </c>
      <c r="AW79" s="13">
        <f t="shared" si="189"/>
        <v>0</v>
      </c>
      <c r="AX79" s="13">
        <f t="shared" si="190"/>
        <v>0</v>
      </c>
      <c r="AY79" s="13">
        <f t="shared" si="191"/>
        <v>0</v>
      </c>
      <c r="AZ79" s="13">
        <f t="shared" si="192"/>
        <v>0</v>
      </c>
    </row>
    <row r="80" spans="1:52" ht="47.25">
      <c r="A80" s="8" t="s">
        <v>136</v>
      </c>
      <c r="B80" s="8" t="s">
        <v>137</v>
      </c>
      <c r="C80" s="8" t="s">
        <v>45</v>
      </c>
      <c r="D80" s="13">
        <f t="shared" ref="D80:J80" si="342">SUM(D81)</f>
        <v>0</v>
      </c>
      <c r="E80" s="13">
        <f t="shared" si="342"/>
        <v>0</v>
      </c>
      <c r="F80" s="13">
        <f t="shared" si="342"/>
        <v>0</v>
      </c>
      <c r="G80" s="13">
        <f t="shared" si="342"/>
        <v>0</v>
      </c>
      <c r="H80" s="13">
        <f t="shared" si="342"/>
        <v>0</v>
      </c>
      <c r="I80" s="13">
        <f t="shared" si="342"/>
        <v>0</v>
      </c>
      <c r="J80" s="19">
        <f t="shared" si="342"/>
        <v>31</v>
      </c>
      <c r="K80" s="13">
        <f t="shared" ref="K80:Q80" si="343">SUM(K81)</f>
        <v>0</v>
      </c>
      <c r="L80" s="13">
        <f t="shared" si="343"/>
        <v>0</v>
      </c>
      <c r="M80" s="13">
        <f t="shared" si="343"/>
        <v>0</v>
      </c>
      <c r="N80" s="13">
        <f t="shared" si="343"/>
        <v>0</v>
      </c>
      <c r="O80" s="13">
        <f t="shared" si="343"/>
        <v>0</v>
      </c>
      <c r="P80" s="13">
        <f t="shared" si="343"/>
        <v>0</v>
      </c>
      <c r="Q80" s="19">
        <f t="shared" si="343"/>
        <v>4</v>
      </c>
      <c r="R80" s="13">
        <f t="shared" ref="R80:X80" si="344">SUM(R81)</f>
        <v>0</v>
      </c>
      <c r="S80" s="13">
        <f t="shared" si="344"/>
        <v>0</v>
      </c>
      <c r="T80" s="13">
        <f t="shared" si="344"/>
        <v>0</v>
      </c>
      <c r="U80" s="13">
        <f t="shared" si="344"/>
        <v>0</v>
      </c>
      <c r="V80" s="13">
        <f t="shared" si="344"/>
        <v>0</v>
      </c>
      <c r="W80" s="13">
        <f t="shared" si="344"/>
        <v>0</v>
      </c>
      <c r="X80" s="19">
        <f t="shared" si="344"/>
        <v>9</v>
      </c>
      <c r="Y80" s="13">
        <f t="shared" ref="Y80:AE80" si="345">SUM(Y81)</f>
        <v>0</v>
      </c>
      <c r="Z80" s="13">
        <f t="shared" si="345"/>
        <v>0</v>
      </c>
      <c r="AA80" s="13">
        <f t="shared" si="345"/>
        <v>0</v>
      </c>
      <c r="AB80" s="13">
        <f t="shared" si="345"/>
        <v>0</v>
      </c>
      <c r="AC80" s="13">
        <f t="shared" si="345"/>
        <v>0</v>
      </c>
      <c r="AD80" s="13">
        <f t="shared" si="345"/>
        <v>0</v>
      </c>
      <c r="AE80" s="19">
        <f t="shared" si="345"/>
        <v>7</v>
      </c>
      <c r="AF80" s="13">
        <f t="shared" ref="AF80:AL80" si="346">SUM(AF81)</f>
        <v>0</v>
      </c>
      <c r="AG80" s="13">
        <f t="shared" si="346"/>
        <v>0</v>
      </c>
      <c r="AH80" s="13">
        <f t="shared" si="346"/>
        <v>0</v>
      </c>
      <c r="AI80" s="13">
        <f t="shared" si="346"/>
        <v>0</v>
      </c>
      <c r="AJ80" s="13">
        <f t="shared" si="346"/>
        <v>0</v>
      </c>
      <c r="AK80" s="13">
        <f t="shared" si="346"/>
        <v>0</v>
      </c>
      <c r="AL80" s="19">
        <f t="shared" si="346"/>
        <v>5</v>
      </c>
      <c r="AM80" s="13">
        <f t="shared" ref="AM80:AS80" si="347">SUM(AM81)</f>
        <v>0</v>
      </c>
      <c r="AN80" s="13">
        <f t="shared" si="347"/>
        <v>0</v>
      </c>
      <c r="AO80" s="13">
        <f t="shared" si="347"/>
        <v>0</v>
      </c>
      <c r="AP80" s="13">
        <f t="shared" si="347"/>
        <v>0</v>
      </c>
      <c r="AQ80" s="13">
        <f t="shared" si="347"/>
        <v>0</v>
      </c>
      <c r="AR80" s="13">
        <f t="shared" si="347"/>
        <v>0</v>
      </c>
      <c r="AS80" s="19">
        <f t="shared" si="347"/>
        <v>6</v>
      </c>
      <c r="AT80" s="13">
        <f t="shared" si="186"/>
        <v>0</v>
      </c>
      <c r="AU80" s="13">
        <f t="shared" si="187"/>
        <v>0</v>
      </c>
      <c r="AV80" s="13">
        <f t="shared" si="188"/>
        <v>0</v>
      </c>
      <c r="AW80" s="13">
        <f t="shared" si="189"/>
        <v>0</v>
      </c>
      <c r="AX80" s="13">
        <f t="shared" si="190"/>
        <v>0</v>
      </c>
      <c r="AY80" s="13">
        <f t="shared" si="191"/>
        <v>0</v>
      </c>
      <c r="AZ80" s="13">
        <f t="shared" si="192"/>
        <v>31</v>
      </c>
    </row>
    <row r="81" spans="1:52" ht="31.5">
      <c r="A81" s="8" t="s">
        <v>136</v>
      </c>
      <c r="B81" s="8" t="s">
        <v>168</v>
      </c>
      <c r="C81" s="8" t="s">
        <v>169</v>
      </c>
      <c r="D81" s="16">
        <f t="shared" ref="D81" si="348">AT81</f>
        <v>0</v>
      </c>
      <c r="E81" s="16">
        <f t="shared" ref="E81" si="349">AU81</f>
        <v>0</v>
      </c>
      <c r="F81" s="16">
        <f t="shared" ref="F81" si="350">AV81</f>
        <v>0</v>
      </c>
      <c r="G81" s="16">
        <f t="shared" ref="G81" si="351">AW81</f>
        <v>0</v>
      </c>
      <c r="H81" s="16">
        <f t="shared" ref="H81" si="352">AX81</f>
        <v>0</v>
      </c>
      <c r="I81" s="16">
        <f t="shared" ref="I81" si="353">AY81</f>
        <v>0</v>
      </c>
      <c r="J81" s="17">
        <f t="shared" ref="J81" si="354">AZ81</f>
        <v>31</v>
      </c>
      <c r="K81" s="13" t="s">
        <v>41</v>
      </c>
      <c r="L81" s="13" t="s">
        <v>41</v>
      </c>
      <c r="M81" s="13" t="s">
        <v>41</v>
      </c>
      <c r="N81" s="13" t="s">
        <v>41</v>
      </c>
      <c r="O81" s="13" t="s">
        <v>41</v>
      </c>
      <c r="P81" s="13" t="s">
        <v>41</v>
      </c>
      <c r="Q81" s="22">
        <v>4</v>
      </c>
      <c r="R81" s="13" t="s">
        <v>41</v>
      </c>
      <c r="S81" s="13" t="s">
        <v>41</v>
      </c>
      <c r="T81" s="13" t="s">
        <v>41</v>
      </c>
      <c r="U81" s="13" t="s">
        <v>41</v>
      </c>
      <c r="V81" s="13" t="s">
        <v>41</v>
      </c>
      <c r="W81" s="13" t="s">
        <v>41</v>
      </c>
      <c r="X81" s="22">
        <v>9</v>
      </c>
      <c r="Y81" s="13" t="s">
        <v>41</v>
      </c>
      <c r="Z81" s="13" t="s">
        <v>41</v>
      </c>
      <c r="AA81" s="13" t="s">
        <v>41</v>
      </c>
      <c r="AB81" s="13" t="s">
        <v>41</v>
      </c>
      <c r="AC81" s="13" t="s">
        <v>41</v>
      </c>
      <c r="AD81" s="13" t="s">
        <v>41</v>
      </c>
      <c r="AE81" s="22">
        <v>7</v>
      </c>
      <c r="AF81" s="13" t="s">
        <v>41</v>
      </c>
      <c r="AG81" s="13" t="s">
        <v>41</v>
      </c>
      <c r="AH81" s="13" t="s">
        <v>41</v>
      </c>
      <c r="AI81" s="13" t="s">
        <v>41</v>
      </c>
      <c r="AJ81" s="13" t="s">
        <v>41</v>
      </c>
      <c r="AK81" s="13" t="s">
        <v>41</v>
      </c>
      <c r="AL81" s="22">
        <v>5</v>
      </c>
      <c r="AM81" s="13" t="s">
        <v>41</v>
      </c>
      <c r="AN81" s="13" t="s">
        <v>41</v>
      </c>
      <c r="AO81" s="13" t="s">
        <v>41</v>
      </c>
      <c r="AP81" s="13" t="s">
        <v>41</v>
      </c>
      <c r="AQ81" s="13" t="s">
        <v>41</v>
      </c>
      <c r="AR81" s="13" t="s">
        <v>41</v>
      </c>
      <c r="AS81" s="22">
        <v>6</v>
      </c>
      <c r="AT81" s="13">
        <f t="shared" si="186"/>
        <v>0</v>
      </c>
      <c r="AU81" s="13">
        <f t="shared" si="187"/>
        <v>0</v>
      </c>
      <c r="AV81" s="13">
        <f t="shared" si="188"/>
        <v>0</v>
      </c>
      <c r="AW81" s="13">
        <f t="shared" si="189"/>
        <v>0</v>
      </c>
      <c r="AX81" s="13">
        <f t="shared" si="190"/>
        <v>0</v>
      </c>
      <c r="AY81" s="13">
        <f t="shared" si="191"/>
        <v>0</v>
      </c>
      <c r="AZ81" s="13">
        <f t="shared" si="192"/>
        <v>31</v>
      </c>
    </row>
  </sheetData>
  <mergeCells count="25">
    <mergeCell ref="AF14:AL14"/>
    <mergeCell ref="K13:Q13"/>
    <mergeCell ref="R13:X13"/>
    <mergeCell ref="AM13:AS13"/>
    <mergeCell ref="A10:Q10"/>
    <mergeCell ref="A11:AZ11"/>
    <mergeCell ref="A12:A15"/>
    <mergeCell ref="B12:B15"/>
    <mergeCell ref="C12:C15"/>
    <mergeCell ref="D12:J13"/>
    <mergeCell ref="D14:J14"/>
    <mergeCell ref="Y14:AE14"/>
    <mergeCell ref="K12:AZ12"/>
    <mergeCell ref="AT13:AZ13"/>
    <mergeCell ref="R14:X14"/>
    <mergeCell ref="AM14:AS14"/>
    <mergeCell ref="K14:Q14"/>
    <mergeCell ref="AT14:AZ14"/>
    <mergeCell ref="Y13:AE13"/>
    <mergeCell ref="AF13:AL13"/>
    <mergeCell ref="A5:BG5"/>
    <mergeCell ref="A7:BG7"/>
    <mergeCell ref="A9:BG9"/>
    <mergeCell ref="AR1:AX1"/>
    <mergeCell ref="AR3:AZ3"/>
  </mergeCells>
  <printOptions horizontalCentered="1"/>
  <pageMargins left="0.47244094488188981" right="0.47244094488188981" top="0.27559055118110237" bottom="0.31496062992125984" header="0.31496062992125984" footer="0.31496062992125984"/>
  <pageSetup paperSize="8" scale="27" fitToWidth="2" orientation="landscape" r:id="rId1"/>
  <headerFooter differentFirst="1">
    <oddHeader>&amp;C&amp;P</oddHeader>
  </headerFooter>
  <rowBreaks count="1" manualBreakCount="1">
    <brk id="52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2017-07-13T13:40:36Z</cp:lastPrinted>
  <dcterms:created xsi:type="dcterms:W3CDTF">2016-12-15T05:37:28Z</dcterms:created>
  <dcterms:modified xsi:type="dcterms:W3CDTF">2017-08-23T11:21:41Z</dcterms:modified>
</cp:coreProperties>
</file>